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Расходы" sheetId="1" r:id="rId1"/>
  </sheets>
  <definedNames>
    <definedName name="APPT" localSheetId="0">'Расходы'!#REF!</definedName>
    <definedName name="FIO" localSheetId="0">'Расходы'!#REF!</definedName>
    <definedName name="SIGN" localSheetId="0">'Расходы'!#REF!</definedName>
    <definedName name="_xlnm.Print_Titles" localSheetId="0">'Расходы'!$6:$7</definedName>
  </definedNames>
  <calcPr fullCalcOnLoad="1"/>
</workbook>
</file>

<file path=xl/sharedStrings.xml><?xml version="1.0" encoding="utf-8"?>
<sst xmlns="http://schemas.openxmlformats.org/spreadsheetml/2006/main" count="122" uniqueCount="54">
  <si>
    <t>Комментарий</t>
  </si>
  <si>
    <t>КФСР</t>
  </si>
  <si>
    <t>КЦСР</t>
  </si>
  <si>
    <t>КВР</t>
  </si>
  <si>
    <t>ГРБС</t>
  </si>
  <si>
    <t>Получатель средств</t>
  </si>
  <si>
    <t>N п/п</t>
  </si>
  <si>
    <t>сумма (рублей)</t>
  </si>
  <si>
    <t>коды бюджетной классификации</t>
  </si>
  <si>
    <t>х</t>
  </si>
  <si>
    <t xml:space="preserve">ИТОГО увеличение расходов за счет межбюджетных трансфертов из других бюджетов </t>
  </si>
  <si>
    <t>ВСЕГО</t>
  </si>
  <si>
    <t>240</t>
  </si>
  <si>
    <t>120</t>
  </si>
  <si>
    <t>муниципального образования Пчевское сельское поселение Киришского муниципального района Ленинградской области</t>
  </si>
  <si>
    <t>Администрация Пчевского сельского поселения</t>
  </si>
  <si>
    <t>2023 год</t>
  </si>
  <si>
    <t>01.04</t>
  </si>
  <si>
    <t>05.02</t>
  </si>
  <si>
    <t>04.09</t>
  </si>
  <si>
    <t>05.03</t>
  </si>
  <si>
    <t>02.03</t>
  </si>
  <si>
    <t>2024 год</t>
  </si>
  <si>
    <t>2.4.0</t>
  </si>
  <si>
    <t>75.4.01.20502</t>
  </si>
  <si>
    <t>79.4.01.S4770</t>
  </si>
  <si>
    <t>72.4.01.20203</t>
  </si>
  <si>
    <t>74.3.01.S4310</t>
  </si>
  <si>
    <t>21.2.01.51180</t>
  </si>
  <si>
    <t>11.1.01.71340</t>
  </si>
  <si>
    <t>79.4.02.S4660</t>
  </si>
  <si>
    <t xml:space="preserve">Увеличение расходов за счет субсидий из областного бюджета Ленинградской области на комплекс мероприятий по борьбе с борщевиком Сосновского </t>
  </si>
  <si>
    <t>Справочная информация по вносимым изменениям в расходную часть бюджета</t>
  </si>
  <si>
    <t>2025 год</t>
  </si>
  <si>
    <t>72.4.01.S0160</t>
  </si>
  <si>
    <t>73.4.01.20301</t>
  </si>
  <si>
    <t xml:space="preserve">С расходов на окашивание территории на софинансирование к средствам областного бюджета ЛО на комплекс мероприятий по борьбе с борщевиком Сосновского </t>
  </si>
  <si>
    <t>ИТОГО увеличение собственных расходов за счет остатка средств на счете бюджета на 01.01.2023 года</t>
  </si>
  <si>
    <t>05.01</t>
  </si>
  <si>
    <t>76.4.03.20604</t>
  </si>
  <si>
    <t xml:space="preserve">Потребность в средствах на выполнение работ по экспертизе сметной документации по объектам:                                          Ремонт участка обратного трубопровода горячего водоснабжения от секущей задвижки узла учета на котельной до ТК-2 д. Пчева                                                              Капитальный ремонт участка трубопроводов отопления и ГВС от ТК-4 до ТК-5 д. Пчева </t>
  </si>
  <si>
    <t>74.4.01.20404</t>
  </si>
  <si>
    <t>Потребность в средствах на выполнение работ по содержанию спортивных площадок в д. Пчева, д. Городище, выполнению работ по уборке площади д. Пчева</t>
  </si>
  <si>
    <t>11.01</t>
  </si>
  <si>
    <t>70.4.01.20002</t>
  </si>
  <si>
    <t xml:space="preserve"> Потребность в средствах на выполнение работ по обследованию зданий, расположенных по адресу: Ленинградская область, Киришский муниципальный района, Пчевское сельское поселение, д. Городище, ул. Набережная, д. 1-б, Ленинградская область, Киришский муниципальный района, Пчевское сельское поселение, д. Мотохово, ул. Кооперативная, д. 25</t>
  </si>
  <si>
    <t>Потребность в средствах на выполнение работ по расчистке дорог от снега по населенным пунктам поселения, в том числе неисполненное БО 2022 года - 204200 руб.</t>
  </si>
  <si>
    <t>Увеличение расходов за счет субвенции из областного бюджета ЛО на обеспечение выполнения органами местного самоуправления МО отдельных гос.полномочий ЛО в сфере административных правоотношений</t>
  </si>
  <si>
    <t xml:space="preserve">Увеличение расходов за счет субвенций из федерального бюджета на осуществление первичного воинского учета на территориях, где отсутствуют военные комиссариаты (заработная плата, начисления на выплаты по оплате труда, ТО оргтехники, приобретение канцелярских товаров) </t>
  </si>
  <si>
    <t>Увеличение расходов за счет субсидий из областного бюджета Ленинградской области в рамках реализации областного закона от 15 января 2018 года № 3-оз (ремонт общественной территории, прилегающей к магазину по адресу: д. 9, ул. Советская, дер. Пчева)</t>
  </si>
  <si>
    <t>Увеличение расходов за счет субсидий из областного бюджета Ленинградской области в рамках реализации областного закона от 15 января 2018 года № 147-оз (ремонт дорог общего пользования местного значения в дер. Чирково и дер. Городище по ул. Набережная - 2037587,28 руб.; опиловка деревьев  - 155278,64 руб., замена приборов уличного освещения в деревнях: Городище, Мотохово, Чирково - 307134,08 руб.)</t>
  </si>
  <si>
    <t>Увеличение расходов за счет субсидий из областного бюджета Ленинградской области на ремонт участка обратного трубопровода горячего водоснабжения от секущей задвижки узла учета на котельной до ТК-2 д. Пчева - 3767330 руб., капитальный ремонт участка трубопроводов отопления и ГВС от ТК-4 до ТК-5 д. Пчева - 8743620 руб.</t>
  </si>
  <si>
    <t>Увеличение расходов за счет иных межбюджетных трансферов из бюджета муниципального образования Киришский муниципальный район Ленинградской области на софинансирование к средствам областного бюджета ЛО: ремонт участка обратного трубопровода горячего водоснабжения от секущей задвижки узла учета на котельной до ТК-2 д. Пчева - 513736,25 руб., капитальный ремонт участка трубопроводов отопления и ГВС от ТК-4 до ТК-5 д. Пчева - 1192313,98 руб.</t>
  </si>
  <si>
    <t>Неисполненное БО 2022 года по оказанию услуг организации секции рукопашный бой в ДК Пчева</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</si>
</sst>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
  </numFmts>
  <fonts count="42">
    <font>
      <sz val="10"/>
      <name val="Arial Cyr"/>
      <family val="0"/>
    </font>
    <font>
      <u val="single"/>
      <sz val="10"/>
      <color indexed="12"/>
      <name val="Arial Cyr"/>
      <family val="0"/>
    </font>
    <font>
      <u val="single"/>
      <sz val="10"/>
      <color indexed="36"/>
      <name val="Arial Cyr"/>
      <family val="0"/>
    </font>
    <font>
      <sz val="11"/>
      <name val="Times New Roman"/>
      <family val="1"/>
    </font>
    <font>
      <b/>
      <sz val="11"/>
      <name val="Times New Roman"/>
      <family val="1"/>
    </font>
    <font>
      <sz val="12"/>
      <name val="Times New Roman"/>
      <family val="1"/>
    </font>
    <font>
      <b/>
      <sz val="12"/>
      <name val="Times New Roman"/>
      <family val="1"/>
    </font>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7" fillId="0" borderId="0">
      <alignment/>
      <protection/>
    </xf>
    <xf numFmtId="0" fontId="0" fillId="0" borderId="0">
      <alignment/>
      <protection/>
    </xf>
    <xf numFmtId="0" fontId="2" fillId="0" borderId="0" applyNumberFormat="0" applyFill="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0" applyNumberFormat="0" applyBorder="0" applyAlignment="0" applyProtection="0"/>
  </cellStyleXfs>
  <cellXfs count="37">
    <xf numFmtId="0" fontId="0" fillId="0" borderId="0" xfId="0" applyAlignment="1">
      <alignment/>
    </xf>
    <xf numFmtId="0" fontId="3"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xf>
    <xf numFmtId="0" fontId="3" fillId="0" borderId="0" xfId="0" applyFont="1" applyFill="1" applyAlignment="1">
      <alignment horizontal="left" vertical="center"/>
    </xf>
    <xf numFmtId="0" fontId="4" fillId="0" borderId="0" xfId="0" applyFont="1" applyFill="1" applyBorder="1" applyAlignment="1">
      <alignment vertical="center"/>
    </xf>
    <xf numFmtId="49" fontId="5" fillId="0" borderId="10" xfId="0" applyNumberFormat="1" applyFont="1" applyFill="1" applyBorder="1" applyAlignment="1">
      <alignment horizontal="left" vertical="center" wrapText="1"/>
    </xf>
    <xf numFmtId="4" fontId="5" fillId="0" borderId="10" xfId="0" applyNumberFormat="1" applyFont="1" applyFill="1" applyBorder="1" applyAlignment="1">
      <alignment horizontal="right" vertical="center" wrapText="1"/>
    </xf>
    <xf numFmtId="49" fontId="5" fillId="0" borderId="10" xfId="0" applyNumberFormat="1" applyFont="1" applyFill="1" applyBorder="1" applyAlignment="1">
      <alignment horizontal="center" vertical="center" wrapText="1"/>
    </xf>
    <xf numFmtId="1"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4" fontId="6" fillId="33" borderId="10" xfId="0" applyNumberFormat="1" applyFont="1" applyFill="1" applyBorder="1" applyAlignment="1">
      <alignment horizontal="right" vertical="center" wrapText="1"/>
    </xf>
    <xf numFmtId="0" fontId="4" fillId="0" borderId="0" xfId="0" applyFont="1" applyFill="1" applyAlignment="1">
      <alignment/>
    </xf>
    <xf numFmtId="4" fontId="6" fillId="33" borderId="10" xfId="0" applyNumberFormat="1" applyFont="1" applyFill="1" applyBorder="1" applyAlignment="1">
      <alignment vertical="center" wrapText="1"/>
    </xf>
    <xf numFmtId="0" fontId="5" fillId="0" borderId="10" xfId="0" applyFont="1" applyFill="1" applyBorder="1" applyAlignment="1">
      <alignment horizontal="center" wrapText="1"/>
    </xf>
    <xf numFmtId="4" fontId="6" fillId="33" borderId="10" xfId="0" applyNumberFormat="1" applyFont="1" applyFill="1" applyBorder="1" applyAlignment="1">
      <alignment horizontal="center" vertical="center" wrapText="1"/>
    </xf>
    <xf numFmtId="43" fontId="5" fillId="0" borderId="10" xfId="54" applyNumberFormat="1" applyFont="1" applyFill="1" applyBorder="1" applyAlignment="1">
      <alignment horizontal="right" vertical="center" shrinkToFit="1"/>
      <protection/>
    </xf>
    <xf numFmtId="43" fontId="5" fillId="0" borderId="10" xfId="0" applyNumberFormat="1" applyFont="1" applyFill="1" applyBorder="1" applyAlignment="1">
      <alignment horizontal="right" vertical="center" wrapText="1"/>
    </xf>
    <xf numFmtId="11" fontId="5" fillId="0" borderId="10" xfId="54" applyNumberFormat="1" applyFont="1" applyFill="1" applyBorder="1" applyAlignment="1">
      <alignment vertical="center" wrapText="1"/>
      <protection/>
    </xf>
    <xf numFmtId="49" fontId="5" fillId="0" borderId="10" xfId="0" applyNumberFormat="1" applyFont="1" applyBorder="1" applyAlignment="1" applyProtection="1">
      <alignment horizontal="center" vertical="center" wrapText="1"/>
      <protection/>
    </xf>
    <xf numFmtId="0" fontId="5" fillId="0" borderId="10" xfId="0" applyNumberFormat="1" applyFont="1" applyFill="1" applyBorder="1" applyAlignment="1">
      <alignment vertical="center" wrapText="1"/>
    </xf>
    <xf numFmtId="49" fontId="5" fillId="0" borderId="10" xfId="0" applyNumberFormat="1" applyFont="1" applyFill="1" applyBorder="1" applyAlignment="1" applyProtection="1">
      <alignment horizontal="center" vertical="center" wrapText="1"/>
      <protection/>
    </xf>
    <xf numFmtId="11" fontId="5" fillId="0" borderId="10" xfId="0" applyNumberFormat="1" applyFont="1" applyFill="1" applyBorder="1" applyAlignment="1">
      <alignment vertical="center" wrapText="1" shrinkToFit="1"/>
    </xf>
    <xf numFmtId="4" fontId="5" fillId="0" borderId="10" xfId="0" applyNumberFormat="1" applyFont="1" applyBorder="1" applyAlignment="1" applyProtection="1">
      <alignment horizontal="right" vertical="center" wrapText="1"/>
      <protection/>
    </xf>
    <xf numFmtId="0" fontId="3" fillId="0" borderId="10" xfId="0" applyFont="1" applyFill="1" applyBorder="1" applyAlignment="1">
      <alignment/>
    </xf>
    <xf numFmtId="4" fontId="5" fillId="0" borderId="10" xfId="0" applyNumberFormat="1" applyFont="1" applyFill="1" applyBorder="1" applyAlignment="1" applyProtection="1">
      <alignment horizontal="right" vertical="center" wrapText="1"/>
      <protection/>
    </xf>
    <xf numFmtId="49" fontId="6" fillId="33" borderId="10" xfId="0" applyNumberFormat="1" applyFont="1" applyFill="1" applyBorder="1" applyAlignment="1">
      <alignment horizontal="center" vertical="center" wrapText="1"/>
    </xf>
    <xf numFmtId="1" fontId="6" fillId="33" borderId="10" xfId="0" applyNumberFormat="1" applyFont="1" applyFill="1" applyBorder="1" applyAlignment="1">
      <alignment horizontal="left" vertical="center" wrapText="1"/>
    </xf>
    <xf numFmtId="49" fontId="6" fillId="0" borderId="10" xfId="0" applyNumberFormat="1" applyFont="1" applyFill="1" applyBorder="1" applyAlignment="1">
      <alignment horizontal="center" vertical="center" wrapText="1"/>
    </xf>
    <xf numFmtId="0" fontId="5" fillId="0" borderId="10" xfId="0" applyFont="1" applyFill="1" applyBorder="1" applyAlignment="1">
      <alignment horizontal="center" wrapText="1"/>
    </xf>
    <xf numFmtId="11" fontId="5" fillId="0" borderId="10" xfId="54" applyNumberFormat="1" applyFont="1" applyFill="1" applyBorder="1" applyAlignment="1">
      <alignment horizontal="left" vertical="center" wrapText="1"/>
      <protection/>
    </xf>
    <xf numFmtId="11" fontId="5" fillId="0" borderId="10" xfId="0" applyNumberFormat="1" applyFont="1" applyFill="1" applyBorder="1" applyAlignment="1">
      <alignment horizontal="left" vertical="center" wrapText="1" shrinkToFit="1"/>
    </xf>
    <xf numFmtId="0" fontId="4" fillId="0" borderId="0" xfId="0" applyFont="1" applyFill="1" applyAlignment="1">
      <alignment horizont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6"/>
  <sheetViews>
    <sheetView showGridLines="0" tabSelected="1" zoomScalePageLayoutView="0" workbookViewId="0" topLeftCell="A1">
      <pane ySplit="7" topLeftCell="A16" activePane="bottomLeft" state="frozen"/>
      <selection pane="topLeft" activeCell="A1" sqref="A1"/>
      <selection pane="bottomLeft" activeCell="J18" sqref="J18:J19"/>
    </sheetView>
  </sheetViews>
  <sheetFormatPr defaultColWidth="8.875" defaultRowHeight="12.75"/>
  <cols>
    <col min="1" max="1" width="5.875" style="3" customWidth="1"/>
    <col min="2" max="2" width="20.875" style="3" customWidth="1"/>
    <col min="3" max="3" width="22.375" style="3" customWidth="1"/>
    <col min="4" max="4" width="16.125" style="3" customWidth="1"/>
    <col min="5" max="6" width="14.125" style="3" customWidth="1"/>
    <col min="7" max="7" width="9.25390625" style="3" customWidth="1"/>
    <col min="8" max="8" width="15.625" style="3" customWidth="1"/>
    <col min="9" max="9" width="11.125" style="3" customWidth="1"/>
    <col min="10" max="10" width="61.375" style="3" customWidth="1"/>
    <col min="11" max="11" width="9.75390625" style="3" customWidth="1"/>
    <col min="12" max="12" width="11.25390625" style="3" customWidth="1"/>
    <col min="13" max="13" width="11.375" style="3" customWidth="1"/>
    <col min="14" max="16384" width="8.875" style="3" customWidth="1"/>
  </cols>
  <sheetData>
    <row r="1" spans="1:10" ht="15">
      <c r="A1" s="1"/>
      <c r="B1" s="1"/>
      <c r="C1" s="1"/>
      <c r="D1" s="1"/>
      <c r="E1" s="1"/>
      <c r="F1" s="1"/>
      <c r="G1" s="1"/>
      <c r="H1" s="1"/>
      <c r="I1" s="1"/>
      <c r="J1" s="2"/>
    </row>
    <row r="2" spans="1:10" ht="15">
      <c r="A2" s="33" t="s">
        <v>32</v>
      </c>
      <c r="B2" s="33"/>
      <c r="C2" s="33"/>
      <c r="D2" s="33"/>
      <c r="E2" s="33"/>
      <c r="F2" s="33"/>
      <c r="G2" s="33"/>
      <c r="H2" s="33"/>
      <c r="I2" s="33"/>
      <c r="J2" s="33"/>
    </row>
    <row r="3" spans="1:10" ht="15">
      <c r="A3" s="33" t="s">
        <v>14</v>
      </c>
      <c r="B3" s="33"/>
      <c r="C3" s="33"/>
      <c r="D3" s="33"/>
      <c r="E3" s="33"/>
      <c r="F3" s="33"/>
      <c r="G3" s="33"/>
      <c r="H3" s="33"/>
      <c r="I3" s="33"/>
      <c r="J3" s="33"/>
    </row>
    <row r="4" spans="1:10" ht="15">
      <c r="A4" s="4"/>
      <c r="B4" s="2"/>
      <c r="C4" s="2"/>
      <c r="D4" s="2"/>
      <c r="E4" s="2"/>
      <c r="F4" s="2"/>
      <c r="G4" s="2"/>
      <c r="H4" s="2"/>
      <c r="I4" s="2"/>
      <c r="J4" s="2"/>
    </row>
    <row r="5" ht="15">
      <c r="A5" s="5"/>
    </row>
    <row r="6" spans="1:10" ht="15.75">
      <c r="A6" s="30" t="s">
        <v>6</v>
      </c>
      <c r="B6" s="34" t="s">
        <v>4</v>
      </c>
      <c r="C6" s="34" t="s">
        <v>5</v>
      </c>
      <c r="D6" s="30" t="s">
        <v>7</v>
      </c>
      <c r="E6" s="30"/>
      <c r="F6" s="30"/>
      <c r="G6" s="36" t="s">
        <v>8</v>
      </c>
      <c r="H6" s="36"/>
      <c r="I6" s="36"/>
      <c r="J6" s="29" t="s">
        <v>0</v>
      </c>
    </row>
    <row r="7" spans="1:10" ht="15.75">
      <c r="A7" s="30"/>
      <c r="B7" s="34"/>
      <c r="C7" s="34"/>
      <c r="D7" s="15" t="s">
        <v>16</v>
      </c>
      <c r="E7" s="15" t="s">
        <v>22</v>
      </c>
      <c r="F7" s="15" t="s">
        <v>33</v>
      </c>
      <c r="G7" s="8" t="s">
        <v>1</v>
      </c>
      <c r="H7" s="8" t="s">
        <v>2</v>
      </c>
      <c r="I7" s="8" t="s">
        <v>3</v>
      </c>
      <c r="J7" s="29"/>
    </row>
    <row r="8" spans="1:10" ht="54" customHeight="1">
      <c r="A8" s="9">
        <v>1</v>
      </c>
      <c r="B8" s="6" t="s">
        <v>15</v>
      </c>
      <c r="C8" s="6" t="s">
        <v>15</v>
      </c>
      <c r="D8" s="7">
        <v>205056.91</v>
      </c>
      <c r="E8" s="7"/>
      <c r="F8" s="7"/>
      <c r="G8" s="20" t="s">
        <v>19</v>
      </c>
      <c r="H8" s="20" t="s">
        <v>24</v>
      </c>
      <c r="I8" s="20" t="s">
        <v>23</v>
      </c>
      <c r="J8" s="21" t="s">
        <v>46</v>
      </c>
    </row>
    <row r="9" spans="1:10" ht="122.25" customHeight="1">
      <c r="A9" s="9">
        <v>2</v>
      </c>
      <c r="B9" s="6" t="s">
        <v>15</v>
      </c>
      <c r="C9" s="6" t="s">
        <v>15</v>
      </c>
      <c r="D9" s="7">
        <v>120000</v>
      </c>
      <c r="E9" s="7"/>
      <c r="F9" s="7"/>
      <c r="G9" s="20" t="s">
        <v>38</v>
      </c>
      <c r="H9" s="20" t="s">
        <v>39</v>
      </c>
      <c r="I9" s="20" t="s">
        <v>23</v>
      </c>
      <c r="J9" s="11" t="s">
        <v>45</v>
      </c>
    </row>
    <row r="10" spans="1:10" ht="125.25" customHeight="1">
      <c r="A10" s="9">
        <v>3</v>
      </c>
      <c r="B10" s="6" t="s">
        <v>15</v>
      </c>
      <c r="C10" s="6" t="s">
        <v>15</v>
      </c>
      <c r="D10" s="7">
        <v>68000</v>
      </c>
      <c r="E10" s="7"/>
      <c r="F10" s="7"/>
      <c r="G10" s="20" t="s">
        <v>18</v>
      </c>
      <c r="H10" s="20" t="s">
        <v>26</v>
      </c>
      <c r="I10" s="20" t="s">
        <v>23</v>
      </c>
      <c r="J10" s="21" t="s">
        <v>40</v>
      </c>
    </row>
    <row r="11" spans="1:10" ht="62.25" customHeight="1">
      <c r="A11" s="9">
        <v>4</v>
      </c>
      <c r="B11" s="6" t="s">
        <v>15</v>
      </c>
      <c r="C11" s="6" t="s">
        <v>15</v>
      </c>
      <c r="D11" s="18">
        <v>371811.14</v>
      </c>
      <c r="E11" s="18"/>
      <c r="F11" s="18"/>
      <c r="G11" s="20" t="s">
        <v>20</v>
      </c>
      <c r="H11" s="20" t="s">
        <v>41</v>
      </c>
      <c r="I11" s="20" t="s">
        <v>23</v>
      </c>
      <c r="J11" s="21" t="s">
        <v>42</v>
      </c>
    </row>
    <row r="12" spans="1:10" ht="75.75" customHeight="1">
      <c r="A12" s="9">
        <v>5</v>
      </c>
      <c r="B12" s="6" t="s">
        <v>15</v>
      </c>
      <c r="C12" s="6" t="s">
        <v>15</v>
      </c>
      <c r="D12" s="7">
        <v>9134.97</v>
      </c>
      <c r="E12" s="7"/>
      <c r="F12" s="7"/>
      <c r="G12" s="20" t="s">
        <v>43</v>
      </c>
      <c r="H12" s="20" t="s">
        <v>44</v>
      </c>
      <c r="I12" s="20" t="s">
        <v>23</v>
      </c>
      <c r="J12" s="21" t="s">
        <v>53</v>
      </c>
    </row>
    <row r="13" spans="1:10" ht="56.25" customHeight="1">
      <c r="A13" s="28" t="s">
        <v>37</v>
      </c>
      <c r="B13" s="28"/>
      <c r="C13" s="28"/>
      <c r="D13" s="12">
        <f>SUM(D8:D12)</f>
        <v>774003.02</v>
      </c>
      <c r="E13" s="12">
        <f>SUM(E8:E12)</f>
        <v>0</v>
      </c>
      <c r="F13" s="12">
        <f>SUM(F8:F12)</f>
        <v>0</v>
      </c>
      <c r="G13" s="16" t="s">
        <v>9</v>
      </c>
      <c r="H13" s="16" t="s">
        <v>9</v>
      </c>
      <c r="I13" s="16" t="s">
        <v>9</v>
      </c>
      <c r="J13" s="16" t="s">
        <v>9</v>
      </c>
    </row>
    <row r="14" spans="1:10" ht="84.75" customHeight="1">
      <c r="A14" s="9">
        <v>6</v>
      </c>
      <c r="B14" s="6" t="s">
        <v>15</v>
      </c>
      <c r="C14" s="6" t="s">
        <v>15</v>
      </c>
      <c r="D14" s="18">
        <v>3520</v>
      </c>
      <c r="E14" s="18">
        <v>3520</v>
      </c>
      <c r="F14" s="18">
        <v>3520</v>
      </c>
      <c r="G14" s="20" t="s">
        <v>17</v>
      </c>
      <c r="H14" s="20" t="s">
        <v>29</v>
      </c>
      <c r="I14" s="20" t="s">
        <v>23</v>
      </c>
      <c r="J14" s="19" t="s">
        <v>47</v>
      </c>
    </row>
    <row r="15" spans="1:10" ht="61.5" customHeight="1">
      <c r="A15" s="9">
        <v>7</v>
      </c>
      <c r="B15" s="6" t="s">
        <v>15</v>
      </c>
      <c r="C15" s="6" t="s">
        <v>15</v>
      </c>
      <c r="D15" s="17">
        <v>136000</v>
      </c>
      <c r="E15" s="17">
        <v>146927.6</v>
      </c>
      <c r="F15" s="17">
        <v>158681.8</v>
      </c>
      <c r="G15" s="20" t="s">
        <v>21</v>
      </c>
      <c r="H15" s="20" t="s">
        <v>28</v>
      </c>
      <c r="I15" s="22" t="s">
        <v>13</v>
      </c>
      <c r="J15" s="31" t="s">
        <v>48</v>
      </c>
    </row>
    <row r="16" spans="1:10" ht="60.75" customHeight="1">
      <c r="A16" s="9">
        <v>8</v>
      </c>
      <c r="B16" s="6" t="s">
        <v>15</v>
      </c>
      <c r="C16" s="6" t="s">
        <v>15</v>
      </c>
      <c r="D16" s="17">
        <v>25700</v>
      </c>
      <c r="E16" s="17">
        <v>21672.4</v>
      </c>
      <c r="F16" s="17">
        <v>15618.2</v>
      </c>
      <c r="G16" s="20" t="s">
        <v>21</v>
      </c>
      <c r="H16" s="20" t="s">
        <v>28</v>
      </c>
      <c r="I16" s="22" t="s">
        <v>12</v>
      </c>
      <c r="J16" s="31"/>
    </row>
    <row r="17" spans="1:10" ht="100.5" customHeight="1">
      <c r="A17" s="9">
        <v>9</v>
      </c>
      <c r="B17" s="6" t="s">
        <v>15</v>
      </c>
      <c r="C17" s="6" t="s">
        <v>15</v>
      </c>
      <c r="D17" s="24">
        <v>1050400</v>
      </c>
      <c r="E17" s="18"/>
      <c r="F17" s="18"/>
      <c r="G17" s="20" t="s">
        <v>20</v>
      </c>
      <c r="H17" s="20" t="s">
        <v>30</v>
      </c>
      <c r="I17" s="20" t="s">
        <v>23</v>
      </c>
      <c r="J17" s="23" t="s">
        <v>49</v>
      </c>
    </row>
    <row r="18" spans="1:10" ht="92.25" customHeight="1">
      <c r="A18" s="9">
        <v>10</v>
      </c>
      <c r="B18" s="6" t="s">
        <v>15</v>
      </c>
      <c r="C18" s="6" t="s">
        <v>15</v>
      </c>
      <c r="D18" s="26">
        <v>2037587.28</v>
      </c>
      <c r="E18" s="7"/>
      <c r="F18" s="7"/>
      <c r="G18" s="20" t="s">
        <v>19</v>
      </c>
      <c r="H18" s="20" t="s">
        <v>25</v>
      </c>
      <c r="I18" s="20" t="s">
        <v>23</v>
      </c>
      <c r="J18" s="32" t="s">
        <v>50</v>
      </c>
    </row>
    <row r="19" spans="1:10" ht="79.5" customHeight="1">
      <c r="A19" s="9">
        <v>11</v>
      </c>
      <c r="B19" s="6" t="s">
        <v>15</v>
      </c>
      <c r="C19" s="6" t="s">
        <v>15</v>
      </c>
      <c r="D19" s="10">
        <v>462412.72000000003</v>
      </c>
      <c r="E19" s="10"/>
      <c r="F19" s="10"/>
      <c r="G19" s="20" t="s">
        <v>20</v>
      </c>
      <c r="H19" s="20" t="s">
        <v>25</v>
      </c>
      <c r="I19" s="20" t="s">
        <v>23</v>
      </c>
      <c r="J19" s="32"/>
    </row>
    <row r="20" spans="1:10" ht="57" customHeight="1">
      <c r="A20" s="9">
        <v>12</v>
      </c>
      <c r="B20" s="6" t="s">
        <v>15</v>
      </c>
      <c r="C20" s="6" t="s">
        <v>15</v>
      </c>
      <c r="D20" s="26">
        <v>166100</v>
      </c>
      <c r="E20" s="26">
        <v>195000</v>
      </c>
      <c r="F20" s="26">
        <v>109300</v>
      </c>
      <c r="G20" s="20" t="s">
        <v>20</v>
      </c>
      <c r="H20" s="20" t="s">
        <v>27</v>
      </c>
      <c r="I20" s="20" t="s">
        <v>23</v>
      </c>
      <c r="J20" s="23" t="s">
        <v>31</v>
      </c>
    </row>
    <row r="21" spans="1:10" ht="131.25" customHeight="1">
      <c r="A21" s="9">
        <v>13</v>
      </c>
      <c r="B21" s="6" t="s">
        <v>15</v>
      </c>
      <c r="C21" s="6" t="s">
        <v>15</v>
      </c>
      <c r="D21" s="24">
        <v>12510950</v>
      </c>
      <c r="E21" s="10"/>
      <c r="F21" s="10"/>
      <c r="G21" s="20" t="s">
        <v>18</v>
      </c>
      <c r="H21" s="20" t="s">
        <v>34</v>
      </c>
      <c r="I21" s="20" t="s">
        <v>23</v>
      </c>
      <c r="J21" s="23" t="s">
        <v>51</v>
      </c>
    </row>
    <row r="22" spans="1:10" ht="147" customHeight="1">
      <c r="A22" s="9">
        <v>14</v>
      </c>
      <c r="B22" s="6" t="s">
        <v>15</v>
      </c>
      <c r="C22" s="6" t="s">
        <v>15</v>
      </c>
      <c r="D22" s="24">
        <v>1706050.23</v>
      </c>
      <c r="E22" s="10"/>
      <c r="F22" s="10"/>
      <c r="G22" s="20" t="s">
        <v>18</v>
      </c>
      <c r="H22" s="20" t="s">
        <v>34</v>
      </c>
      <c r="I22" s="20" t="s">
        <v>23</v>
      </c>
      <c r="J22" s="23" t="s">
        <v>52</v>
      </c>
    </row>
    <row r="23" spans="1:10" s="13" customFormat="1" ht="52.5" customHeight="1">
      <c r="A23" s="28" t="s">
        <v>10</v>
      </c>
      <c r="B23" s="28"/>
      <c r="C23" s="28"/>
      <c r="D23" s="14">
        <f>SUM(D14:D22)</f>
        <v>18098720.23</v>
      </c>
      <c r="E23" s="14">
        <f>SUM(E14:E22)</f>
        <v>367120</v>
      </c>
      <c r="F23" s="14">
        <f>SUM(F14:F22)</f>
        <v>287120</v>
      </c>
      <c r="G23" s="16" t="s">
        <v>9</v>
      </c>
      <c r="H23" s="16" t="s">
        <v>9</v>
      </c>
      <c r="I23" s="16" t="s">
        <v>9</v>
      </c>
      <c r="J23" s="16" t="s">
        <v>9</v>
      </c>
    </row>
    <row r="24" spans="1:10" ht="72" customHeight="1">
      <c r="A24" s="9">
        <v>15</v>
      </c>
      <c r="B24" s="6" t="s">
        <v>15</v>
      </c>
      <c r="C24" s="6" t="s">
        <v>15</v>
      </c>
      <c r="D24" s="25"/>
      <c r="E24" s="7">
        <v>-4556.5</v>
      </c>
      <c r="F24" s="7"/>
      <c r="G24" s="20" t="s">
        <v>20</v>
      </c>
      <c r="H24" s="20" t="s">
        <v>35</v>
      </c>
      <c r="I24" s="20" t="s">
        <v>23</v>
      </c>
      <c r="J24" s="35" t="s">
        <v>36</v>
      </c>
    </row>
    <row r="25" spans="1:10" ht="79.5" customHeight="1">
      <c r="A25" s="9">
        <v>16</v>
      </c>
      <c r="B25" s="6" t="s">
        <v>15</v>
      </c>
      <c r="C25" s="6" t="s">
        <v>15</v>
      </c>
      <c r="D25" s="25"/>
      <c r="E25" s="24">
        <v>4556.5</v>
      </c>
      <c r="F25" s="7"/>
      <c r="G25" s="20" t="s">
        <v>20</v>
      </c>
      <c r="H25" s="20" t="s">
        <v>27</v>
      </c>
      <c r="I25" s="20" t="s">
        <v>23</v>
      </c>
      <c r="J25" s="35"/>
    </row>
    <row r="26" spans="1:10" ht="25.5" customHeight="1">
      <c r="A26" s="27" t="s">
        <v>11</v>
      </c>
      <c r="B26" s="27"/>
      <c r="C26" s="27"/>
      <c r="D26" s="12">
        <f>SUM(D13+D23+D24+D25)</f>
        <v>18872723.25</v>
      </c>
      <c r="E26" s="12">
        <f>SUM(E13+E23+E24+E25)</f>
        <v>367120</v>
      </c>
      <c r="F26" s="12">
        <f>SUM(F13+F23+F24+F25)</f>
        <v>287120</v>
      </c>
      <c r="G26" s="16" t="s">
        <v>9</v>
      </c>
      <c r="H26" s="16" t="s">
        <v>9</v>
      </c>
      <c r="I26" s="16" t="s">
        <v>9</v>
      </c>
      <c r="J26" s="16" t="s">
        <v>9</v>
      </c>
    </row>
  </sheetData>
  <sheetProtection/>
  <mergeCells count="14">
    <mergeCell ref="A2:J2"/>
    <mergeCell ref="A3:J3"/>
    <mergeCell ref="A6:A7"/>
    <mergeCell ref="B6:B7"/>
    <mergeCell ref="C6:C7"/>
    <mergeCell ref="J24:J25"/>
    <mergeCell ref="A23:C23"/>
    <mergeCell ref="G6:I6"/>
    <mergeCell ref="A26:C26"/>
    <mergeCell ref="A13:C13"/>
    <mergeCell ref="J6:J7"/>
    <mergeCell ref="D6:F6"/>
    <mergeCell ref="J15:J16"/>
    <mergeCell ref="J18:J19"/>
  </mergeCells>
  <printOptions/>
  <pageMargins left="0.35433070866141736" right="0.1968503937007874" top="0" bottom="0" header="0.2362204724409449" footer="0.15748031496062992"/>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student</dc:creator>
  <cp:keywords/>
  <dc:description/>
  <cp:lastModifiedBy>Ольга Кавгина</cp:lastModifiedBy>
  <cp:lastPrinted>2021-02-04T13:54:18Z</cp:lastPrinted>
  <dcterms:created xsi:type="dcterms:W3CDTF">2004-02-13T11:05:56Z</dcterms:created>
  <dcterms:modified xsi:type="dcterms:W3CDTF">2023-01-27T11:28:36Z</dcterms:modified>
  <cp:category/>
  <cp:version/>
  <cp:contentType/>
  <cp:contentStatus/>
</cp:coreProperties>
</file>