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Лист1!$C$2:$C$14</definedName>
    <definedName name="_xlnm.Print_Titles" localSheetId="0">Лист1!$12:$12</definedName>
  </definedNames>
  <calcPr calcId="125725"/>
</workbook>
</file>

<file path=xl/calcChain.xml><?xml version="1.0" encoding="utf-8"?>
<calcChain xmlns="http://schemas.openxmlformats.org/spreadsheetml/2006/main">
  <c r="H131" i="1"/>
  <c r="G131"/>
  <c r="H111"/>
  <c r="G111"/>
  <c r="H110"/>
  <c r="G110"/>
  <c r="H102"/>
  <c r="G102"/>
  <c r="H101"/>
  <c r="G101"/>
  <c r="H89"/>
  <c r="G89"/>
  <c r="H71"/>
  <c r="G71"/>
  <c r="H61"/>
  <c r="G61"/>
  <c r="H24"/>
  <c r="G24"/>
  <c r="H41"/>
  <c r="G41"/>
  <c r="H23"/>
  <c r="G23"/>
  <c r="H14" l="1"/>
  <c r="G14"/>
</calcChain>
</file>

<file path=xl/sharedStrings.xml><?xml version="1.0" encoding="utf-8"?>
<sst xmlns="http://schemas.openxmlformats.org/spreadsheetml/2006/main" count="372" uniqueCount="174">
  <si>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</si>
  <si>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</si>
  <si>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</si>
  <si>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</si>
  <si>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</si>
  <si>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</si>
  <si>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</si>
  <si>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</si>
  <si>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Пчевское сельское поселение</t>
  </si>
  <si>
    <t>Обеспечение деятельности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</si>
  <si>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</si>
  <si>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</si>
  <si>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</si>
  <si>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</si>
  <si>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</si>
  <si>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</si>
  <si>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</si>
  <si>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</si>
  <si>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</si>
  <si>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</si>
  <si>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</si>
  <si>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</si>
  <si>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</si>
  <si>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</si>
  <si>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</si>
  <si>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Пчевское сельское поселение Киришского муниципального района Ленинградской области</t>
  </si>
  <si>
    <t>21.0.00.00000</t>
  </si>
  <si>
    <t>21.1.00.00000</t>
  </si>
  <si>
    <t>Социальное обеспечение и иные выплаты населению</t>
  </si>
  <si>
    <t>300</t>
  </si>
  <si>
    <t>Резервный фонд Администрации Пчевского сельского поселения</t>
  </si>
  <si>
    <t>Прочие расходы, связанные с выполнением обязательств органами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</si>
  <si>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</si>
  <si>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</si>
  <si>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</si>
  <si>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</si>
  <si>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культуры и спорта в муниципальном образовании Пчевское сельское поселение 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</si>
  <si>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</si>
  <si>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</si>
  <si>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в муниципальном образовании Пчевское сельское поселение"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</si>
  <si>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</si>
  <si>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</si>
  <si>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</si>
  <si>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</si>
  <si>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"Безопасность на территории муниципального образования Пчевское сельское поселение"</t>
  </si>
  <si>
    <t>73.0.00.00000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</si>
  <si>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</si>
  <si>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муниципального образования Пчевское сельское поселение"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</si>
  <si>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</si>
  <si>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</si>
  <si>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</si>
  <si>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в муниципальном образовании Пчевское сельское поселение"</t>
  </si>
  <si>
    <t>75.0.00.00000</t>
  </si>
  <si>
    <t>Муниципальная программа "Обеспечение качественным жильем граждан на территории муниципального образования Пчевское сельское поселение"</t>
  </si>
  <si>
    <t>76.0.00.00000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</si>
  <si>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</si>
  <si>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</si>
  <si>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</si>
  <si>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"Стимулирование экономического развития муниципального образования Пчевское сельское поселение"</t>
  </si>
  <si>
    <t>77.0.00.00000</t>
  </si>
  <si>
    <t>Муниципальная программа "Устойчивое общественное развитие в муниципальном образовании Пчевское сельское поселение"</t>
  </si>
  <si>
    <t>78.0.00.00000</t>
  </si>
  <si>
    <t>Всего</t>
  </si>
  <si>
    <t>Публичные нормативные социальные выплаты гражданам</t>
  </si>
  <si>
    <t>310</t>
  </si>
  <si>
    <t>Сумма 2024 год</t>
  </si>
  <si>
    <t>Приложение 8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</si>
  <si>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</si>
  <si>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</si>
  <si>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</si>
  <si>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</si>
  <si>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</si>
  <si>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</si>
  <si>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</si>
  <si>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</si>
  <si>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</si>
  <si>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</si>
  <si>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</si>
  <si>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</si>
  <si>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</si>
  <si>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</si>
  <si>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</si>
  <si>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</si>
  <si>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</si>
  <si>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</si>
  <si>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</si>
  <si>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Пчевское сельское поселение Киришского муниципального района Ленинградской области</t>
  </si>
  <si>
    <t>21.2.01.21003</t>
  </si>
  <si>
    <t>21.2.01.21004</t>
  </si>
  <si>
    <t>Резервные средства</t>
  </si>
  <si>
    <t>870</t>
  </si>
  <si>
    <t>Резервный фонд Администрации Пчевского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</si>
  <si>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</si>
  <si>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21.2.01.21008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</si>
  <si>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</si>
  <si>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</si>
  <si>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</si>
  <si>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</si>
  <si>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</si>
  <si>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</si>
  <si>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</si>
  <si>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</si>
  <si>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</si>
  <si>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</si>
  <si>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</si>
  <si>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</si>
  <si>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</si>
  <si>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</si>
  <si>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</si>
  <si>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</si>
  <si>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</si>
  <si>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</si>
  <si>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</si>
  <si>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</si>
  <si>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</si>
  <si>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72.4.01.20203</t>
  </si>
  <si>
    <t>Проведение мероприятий, направленных на повышение надежности и эффективности работы объектов (сетей) газоснабжения</t>
  </si>
  <si>
    <t>72.4.01.20206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</si>
  <si>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</si>
  <si>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</si>
  <si>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</si>
  <si>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73.4.01.20301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</si>
  <si>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</si>
  <si>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</si>
  <si>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</si>
  <si>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</si>
  <si>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</si>
  <si>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</si>
  <si>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</si>
  <si>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74.3.01.00000</t>
  </si>
  <si>
    <t>Проведение мероприятий, направленных на борьбу с борщевиком Сосновского на территории муниципального образования</t>
  </si>
  <si>
    <t>74.3.01.20401</t>
  </si>
  <si>
    <t>74.3.01.S4310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</si>
  <si>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</si>
  <si>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</si>
  <si>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</si>
  <si>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</si>
  <si>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</si>
  <si>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</si>
  <si>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</si>
  <si>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</si>
  <si>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</si>
  <si>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</si>
  <si>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</si>
  <si>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</si>
  <si>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</si>
  <si>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</si>
  <si>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</si>
  <si>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</si>
  <si>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76.4.00.00000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</si>
  <si>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</si>
  <si>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</si>
  <si>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</si>
  <si>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</si>
  <si>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</si>
  <si>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</si>
  <si>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</si>
  <si>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</si>
  <si>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</si>
  <si>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</si>
  <si>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</si>
  <si>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</si>
  <si>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</si>
  <si>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</si>
  <si>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</si>
  <si>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</si>
  <si>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78.4.00.00000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</si>
  <si>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</si>
  <si>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>78.4.01.00000</t>
  </si>
  <si>
    <t>Ежегодный членский взнос в Ассоциацию «Совет муниципальных образований Ленинградской области"</t>
  </si>
  <si>
    <t>78.4.01.20801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</si>
  <si>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плановый период 2024-2025 годов </t>
  </si>
  <si>
    <t>Сумма 2025 год</t>
  </si>
  <si>
    <t>72.4.01.40029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</si>
</sst>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1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9"/>
  <sheetViews>
    <sheetView tabSelected="1" zoomScaleNormal="100" workbookViewId="0">
      <selection activeCell="A6" sqref="A6"/>
    </sheetView>
  </sheetViews>
  <sheetFormatPr defaultRowHeight="15"/>
  <cols>
    <col min="1" max="1" width="66.85546875" style="6" customWidth="1"/>
    <col min="2" max="2" width="16.5703125" style="6" customWidth="1"/>
    <col min="3" max="3" width="10.140625" style="6" customWidth="1"/>
    <col min="4" max="5" width="16.5703125" style="6" customWidth="1"/>
    <col min="6" max="6" width="9.140625" style="6"/>
    <col min="7" max="7" width="16" style="6" hidden="1" customWidth="1"/>
    <col min="8" max="8" width="14.42578125" style="6" hidden="1" customWidth="1"/>
    <col min="9" max="16384" width="9.140625" style="6"/>
  </cols>
  <sheetData>
    <row r="2" spans="1:8">
      <c r="E2" s="7" t="s">
        <v>66</v>
      </c>
    </row>
    <row r="3" spans="1:8">
      <c r="C3" s="13" t="s">
        <v>1</v>
      </c>
      <c r="D3" s="13"/>
      <c r="E3" s="13"/>
    </row>
    <row r="4" spans="1:8">
      <c r="C4" s="13" t="s">
        <v>2</v>
      </c>
      <c r="D4" s="13"/>
      <c r="E4" s="13"/>
    </row>
    <row r="5" spans="1:8">
      <c r="B5" s="13" t="s">
        <v>8</v>
      </c>
      <c r="C5" s="13"/>
      <c r="D5" s="13"/>
      <c r="E5" s="13"/>
    </row>
    <row r="6" spans="1:8">
      <c r="B6" s="13" t="s">
        <v>3</v>
      </c>
      <c r="C6" s="13"/>
      <c r="D6" s="13"/>
      <c r="E6" s="13"/>
    </row>
    <row r="7" spans="1:8">
      <c r="C7" s="13" t="s">
        <v>4</v>
      </c>
      <c r="D7" s="13"/>
      <c r="E7" s="13"/>
    </row>
    <row r="9" spans="1:8" ht="15" customHeight="1">
      <c r="A9" s="12" t="s">
        <v>171</v>
      </c>
      <c r="B9" s="12"/>
      <c r="C9" s="12"/>
      <c r="D9" s="12"/>
      <c r="E9" s="12"/>
    </row>
    <row r="10" spans="1:8" ht="66.75" customHeight="1">
      <c r="A10" s="12"/>
      <c r="B10" s="12"/>
      <c r="C10" s="12"/>
      <c r="D10" s="12"/>
      <c r="E10" s="12"/>
    </row>
    <row r="11" spans="1:8" ht="19.5" customHeight="1">
      <c r="A11" s="11"/>
      <c r="B11" s="11"/>
      <c r="C11" s="11"/>
      <c r="D11" s="8"/>
      <c r="E11" s="8" t="s">
        <v>0</v>
      </c>
    </row>
    <row r="12" spans="1:8" ht="40.5" customHeight="1">
      <c r="A12" s="9" t="s">
        <v>5</v>
      </c>
      <c r="B12" s="9" t="s">
        <v>6</v>
      </c>
      <c r="C12" s="9" t="s">
        <v>7</v>
      </c>
      <c r="D12" s="9" t="s">
        <v>65</v>
      </c>
      <c r="E12" s="9" t="s">
        <v>172</v>
      </c>
    </row>
    <row r="13" spans="1:8" ht="47.25">
      <c r="A13" s="1" t="s">
        <v>9</v>
      </c>
      <c r="B13" s="2" t="s">
        <v>10</v>
      </c>
      <c r="C13" s="3"/>
      <c r="D13" s="4">
        <v>6758.7</v>
      </c>
      <c r="E13" s="4">
        <v>7031.28</v>
      </c>
    </row>
    <row r="14" spans="1:8" ht="63">
      <c r="A14" s="1" t="s">
        <v>11</v>
      </c>
      <c r="B14" s="2" t="s">
        <v>12</v>
      </c>
      <c r="C14" s="3"/>
      <c r="D14" s="4">
        <v>6758.7</v>
      </c>
      <c r="E14" s="4">
        <v>7031.28</v>
      </c>
      <c r="G14" s="10">
        <f>SUM(D17+D19+D21)</f>
        <v>6758.7</v>
      </c>
      <c r="H14" s="10">
        <f>SUM(E17+E19+E21)</f>
        <v>7031.2800000000007</v>
      </c>
    </row>
    <row r="15" spans="1:8" ht="15.75">
      <c r="A15" s="1" t="s">
        <v>67</v>
      </c>
      <c r="B15" s="2" t="s">
        <v>68</v>
      </c>
      <c r="C15" s="3"/>
      <c r="D15" s="4">
        <v>6758.7</v>
      </c>
      <c r="E15" s="4">
        <v>7031.28</v>
      </c>
    </row>
    <row r="16" spans="1:8" ht="47.25">
      <c r="A16" s="1" t="s">
        <v>69</v>
      </c>
      <c r="B16" s="2" t="s">
        <v>70</v>
      </c>
      <c r="C16" s="3"/>
      <c r="D16" s="4">
        <v>6758.7</v>
      </c>
      <c r="E16" s="4">
        <v>7031.28</v>
      </c>
    </row>
    <row r="17" spans="1:8" ht="63">
      <c r="A17" s="1" t="s">
        <v>13</v>
      </c>
      <c r="B17" s="2" t="s">
        <v>70</v>
      </c>
      <c r="C17" s="3" t="s">
        <v>14</v>
      </c>
      <c r="D17" s="4">
        <v>6119.25</v>
      </c>
      <c r="E17" s="4">
        <v>6366.02</v>
      </c>
    </row>
    <row r="18" spans="1:8" ht="31.5">
      <c r="A18" s="1" t="s">
        <v>15</v>
      </c>
      <c r="B18" s="2" t="s">
        <v>70</v>
      </c>
      <c r="C18" s="3" t="s">
        <v>16</v>
      </c>
      <c r="D18" s="4">
        <v>6119.25</v>
      </c>
      <c r="E18" s="4">
        <v>6366.02</v>
      </c>
    </row>
    <row r="19" spans="1:8" ht="31.5">
      <c r="A19" s="1" t="s">
        <v>17</v>
      </c>
      <c r="B19" s="2" t="s">
        <v>70</v>
      </c>
      <c r="C19" s="3" t="s">
        <v>18</v>
      </c>
      <c r="D19" s="4">
        <v>634.63</v>
      </c>
      <c r="E19" s="4">
        <v>660.44</v>
      </c>
    </row>
    <row r="20" spans="1:8" ht="31.5">
      <c r="A20" s="1" t="s">
        <v>19</v>
      </c>
      <c r="B20" s="2" t="s">
        <v>70</v>
      </c>
      <c r="C20" s="3" t="s">
        <v>20</v>
      </c>
      <c r="D20" s="4">
        <v>634.63</v>
      </c>
      <c r="E20" s="4">
        <v>660.44</v>
      </c>
    </row>
    <row r="21" spans="1:8" ht="15.75">
      <c r="A21" s="1" t="s">
        <v>21</v>
      </c>
      <c r="B21" s="2" t="s">
        <v>70</v>
      </c>
      <c r="C21" s="3" t="s">
        <v>22</v>
      </c>
      <c r="D21" s="4">
        <v>4.82</v>
      </c>
      <c r="E21" s="4">
        <v>4.82</v>
      </c>
    </row>
    <row r="22" spans="1:8" ht="15.75">
      <c r="A22" s="1" t="s">
        <v>23</v>
      </c>
      <c r="B22" s="2" t="s">
        <v>70</v>
      </c>
      <c r="C22" s="3" t="s">
        <v>24</v>
      </c>
      <c r="D22" s="4">
        <v>4.82</v>
      </c>
      <c r="E22" s="4">
        <v>4.82</v>
      </c>
    </row>
    <row r="23" spans="1:8" ht="47.25">
      <c r="A23" s="1" t="s">
        <v>25</v>
      </c>
      <c r="B23" s="2" t="s">
        <v>26</v>
      </c>
      <c r="C23" s="3"/>
      <c r="D23" s="4">
        <v>1514.33</v>
      </c>
      <c r="E23" s="4">
        <v>1572.92</v>
      </c>
      <c r="G23" s="10">
        <f>SUM(D24+D41)</f>
        <v>1514.3300000000002</v>
      </c>
      <c r="H23" s="10">
        <f>SUM(E24+E41)</f>
        <v>1572.9199999999998</v>
      </c>
    </row>
    <row r="24" spans="1:8" ht="47.25">
      <c r="A24" s="1" t="s">
        <v>71</v>
      </c>
      <c r="B24" s="2" t="s">
        <v>27</v>
      </c>
      <c r="C24" s="3"/>
      <c r="D24" s="4">
        <v>1317.4</v>
      </c>
      <c r="E24" s="4">
        <v>1370.1</v>
      </c>
      <c r="G24" s="10">
        <f>SUM(D26+D29+D32+D35+D38)</f>
        <v>1317.4</v>
      </c>
      <c r="H24" s="10">
        <f>SUM(E26+E29+E32+E35+E38)</f>
        <v>1370.1</v>
      </c>
    </row>
    <row r="25" spans="1:8" ht="15.75">
      <c r="A25" s="1" t="s">
        <v>67</v>
      </c>
      <c r="B25" s="2" t="s">
        <v>72</v>
      </c>
      <c r="C25" s="3"/>
      <c r="D25" s="4">
        <v>1317.4</v>
      </c>
      <c r="E25" s="4">
        <v>1370.1</v>
      </c>
    </row>
    <row r="26" spans="1:8" ht="110.25">
      <c r="A26" s="5" t="s">
        <v>73</v>
      </c>
      <c r="B26" s="2" t="s">
        <v>74</v>
      </c>
      <c r="C26" s="3"/>
      <c r="D26" s="4">
        <v>1139.73</v>
      </c>
      <c r="E26" s="4">
        <v>1185.32</v>
      </c>
    </row>
    <row r="27" spans="1:8" ht="15.75">
      <c r="A27" s="1" t="s">
        <v>32</v>
      </c>
      <c r="B27" s="2" t="s">
        <v>74</v>
      </c>
      <c r="C27" s="3" t="s">
        <v>33</v>
      </c>
      <c r="D27" s="4">
        <v>1139.73</v>
      </c>
      <c r="E27" s="4">
        <v>1185.32</v>
      </c>
    </row>
    <row r="28" spans="1:8" ht="15.75">
      <c r="A28" s="1" t="s">
        <v>34</v>
      </c>
      <c r="B28" s="2" t="s">
        <v>74</v>
      </c>
      <c r="C28" s="3" t="s">
        <v>35</v>
      </c>
      <c r="D28" s="4">
        <v>1139.73</v>
      </c>
      <c r="E28" s="4">
        <v>1185.32</v>
      </c>
    </row>
    <row r="29" spans="1:8" ht="126">
      <c r="A29" s="5" t="s">
        <v>75</v>
      </c>
      <c r="B29" s="2" t="s">
        <v>76</v>
      </c>
      <c r="C29" s="3"/>
      <c r="D29" s="4">
        <v>0.68</v>
      </c>
      <c r="E29" s="4">
        <v>0.71</v>
      </c>
    </row>
    <row r="30" spans="1:8" ht="15.75">
      <c r="A30" s="1" t="s">
        <v>32</v>
      </c>
      <c r="B30" s="2" t="s">
        <v>76</v>
      </c>
      <c r="C30" s="3" t="s">
        <v>33</v>
      </c>
      <c r="D30" s="4">
        <v>0.68</v>
      </c>
      <c r="E30" s="4">
        <v>0.71</v>
      </c>
    </row>
    <row r="31" spans="1:8" ht="15.75">
      <c r="A31" s="1" t="s">
        <v>34</v>
      </c>
      <c r="B31" s="2" t="s">
        <v>76</v>
      </c>
      <c r="C31" s="3" t="s">
        <v>35</v>
      </c>
      <c r="D31" s="4">
        <v>0.68</v>
      </c>
      <c r="E31" s="4">
        <v>0.71</v>
      </c>
    </row>
    <row r="32" spans="1:8" ht="126">
      <c r="A32" s="5" t="s">
        <v>77</v>
      </c>
      <c r="B32" s="2" t="s">
        <v>78</v>
      </c>
      <c r="C32" s="3"/>
      <c r="D32" s="4">
        <v>146.88999999999999</v>
      </c>
      <c r="E32" s="4">
        <v>152.77000000000001</v>
      </c>
    </row>
    <row r="33" spans="1:8" ht="15.75">
      <c r="A33" s="1" t="s">
        <v>32</v>
      </c>
      <c r="B33" s="2" t="s">
        <v>78</v>
      </c>
      <c r="C33" s="3" t="s">
        <v>33</v>
      </c>
      <c r="D33" s="4">
        <v>146.88999999999999</v>
      </c>
      <c r="E33" s="4">
        <v>152.77000000000001</v>
      </c>
    </row>
    <row r="34" spans="1:8" ht="15.75">
      <c r="A34" s="1" t="s">
        <v>34</v>
      </c>
      <c r="B34" s="2" t="s">
        <v>78</v>
      </c>
      <c r="C34" s="3" t="s">
        <v>35</v>
      </c>
      <c r="D34" s="4">
        <v>146.88999999999999</v>
      </c>
      <c r="E34" s="4">
        <v>152.77000000000001</v>
      </c>
    </row>
    <row r="35" spans="1:8" ht="126">
      <c r="A35" s="5" t="s">
        <v>79</v>
      </c>
      <c r="B35" s="2" t="s">
        <v>80</v>
      </c>
      <c r="C35" s="3"/>
      <c r="D35" s="4">
        <v>29.31</v>
      </c>
      <c r="E35" s="4">
        <v>30.48</v>
      </c>
    </row>
    <row r="36" spans="1:8" ht="15.75">
      <c r="A36" s="1" t="s">
        <v>32</v>
      </c>
      <c r="B36" s="2" t="s">
        <v>80</v>
      </c>
      <c r="C36" s="3" t="s">
        <v>33</v>
      </c>
      <c r="D36" s="4">
        <v>29.31</v>
      </c>
      <c r="E36" s="4">
        <v>30.48</v>
      </c>
    </row>
    <row r="37" spans="1:8" ht="15.75">
      <c r="A37" s="1" t="s">
        <v>34</v>
      </c>
      <c r="B37" s="2" t="s">
        <v>80</v>
      </c>
      <c r="C37" s="3" t="s">
        <v>35</v>
      </c>
      <c r="D37" s="4">
        <v>29.31</v>
      </c>
      <c r="E37" s="4">
        <v>30.48</v>
      </c>
    </row>
    <row r="38" spans="1:8" ht="110.25">
      <c r="A38" s="5" t="s">
        <v>81</v>
      </c>
      <c r="B38" s="2" t="s">
        <v>82</v>
      </c>
      <c r="C38" s="3"/>
      <c r="D38" s="4">
        <v>0.79</v>
      </c>
      <c r="E38" s="4">
        <v>0.82</v>
      </c>
    </row>
    <row r="39" spans="1:8" ht="15.75">
      <c r="A39" s="1" t="s">
        <v>32</v>
      </c>
      <c r="B39" s="2" t="s">
        <v>82</v>
      </c>
      <c r="C39" s="3" t="s">
        <v>33</v>
      </c>
      <c r="D39" s="4">
        <v>0.79</v>
      </c>
      <c r="E39" s="4">
        <v>0.82</v>
      </c>
    </row>
    <row r="40" spans="1:8" ht="15.75">
      <c r="A40" s="1" t="s">
        <v>34</v>
      </c>
      <c r="B40" s="2" t="s">
        <v>82</v>
      </c>
      <c r="C40" s="3" t="s">
        <v>35</v>
      </c>
      <c r="D40" s="4">
        <v>0.79</v>
      </c>
      <c r="E40" s="4">
        <v>0.82</v>
      </c>
    </row>
    <row r="41" spans="1:8" ht="15.75">
      <c r="A41" s="1" t="s">
        <v>83</v>
      </c>
      <c r="B41" s="2" t="s">
        <v>84</v>
      </c>
      <c r="C41" s="3"/>
      <c r="D41" s="4">
        <v>196.93</v>
      </c>
      <c r="E41" s="4">
        <v>202.82</v>
      </c>
      <c r="G41" s="10">
        <f>SUM(D43+D46+D49+D52)</f>
        <v>196.93</v>
      </c>
      <c r="H41" s="10">
        <f>SUM(E43+E46+E49+E52)</f>
        <v>202.82</v>
      </c>
    </row>
    <row r="42" spans="1:8" ht="15.75">
      <c r="A42" s="1" t="s">
        <v>67</v>
      </c>
      <c r="B42" s="2" t="s">
        <v>85</v>
      </c>
      <c r="C42" s="3"/>
      <c r="D42" s="4">
        <v>196.93</v>
      </c>
      <c r="E42" s="4">
        <v>202.82</v>
      </c>
    </row>
    <row r="43" spans="1:8" ht="63">
      <c r="A43" s="1" t="s">
        <v>86</v>
      </c>
      <c r="B43" s="2" t="s">
        <v>87</v>
      </c>
      <c r="C43" s="3"/>
      <c r="D43" s="4">
        <v>128.63</v>
      </c>
      <c r="E43" s="4">
        <v>133.78</v>
      </c>
    </row>
    <row r="44" spans="1:8" ht="15.75">
      <c r="A44" s="1" t="s">
        <v>28</v>
      </c>
      <c r="B44" s="2" t="s">
        <v>87</v>
      </c>
      <c r="C44" s="3" t="s">
        <v>29</v>
      </c>
      <c r="D44" s="4">
        <v>128.63</v>
      </c>
      <c r="E44" s="4">
        <v>133.78</v>
      </c>
    </row>
    <row r="45" spans="1:8" ht="15.75">
      <c r="A45" s="1" t="s">
        <v>63</v>
      </c>
      <c r="B45" s="2" t="s">
        <v>87</v>
      </c>
      <c r="C45" s="3" t="s">
        <v>64</v>
      </c>
      <c r="D45" s="4">
        <v>128.63</v>
      </c>
      <c r="E45" s="4">
        <v>133.78</v>
      </c>
    </row>
    <row r="46" spans="1:8" ht="15.75">
      <c r="A46" s="1" t="s">
        <v>30</v>
      </c>
      <c r="B46" s="2" t="s">
        <v>88</v>
      </c>
      <c r="C46" s="3"/>
      <c r="D46" s="4">
        <v>40</v>
      </c>
      <c r="E46" s="4">
        <v>40</v>
      </c>
    </row>
    <row r="47" spans="1:8" ht="15.75">
      <c r="A47" s="1" t="s">
        <v>21</v>
      </c>
      <c r="B47" s="2" t="s">
        <v>88</v>
      </c>
      <c r="C47" s="3" t="s">
        <v>22</v>
      </c>
      <c r="D47" s="4">
        <v>40</v>
      </c>
      <c r="E47" s="4">
        <v>40</v>
      </c>
    </row>
    <row r="48" spans="1:8" ht="15.75">
      <c r="A48" s="1" t="s">
        <v>89</v>
      </c>
      <c r="B48" s="2" t="s">
        <v>88</v>
      </c>
      <c r="C48" s="3" t="s">
        <v>90</v>
      </c>
      <c r="D48" s="4">
        <v>40</v>
      </c>
      <c r="E48" s="4">
        <v>40</v>
      </c>
    </row>
    <row r="49" spans="1:8" ht="47.25">
      <c r="A49" s="1" t="s">
        <v>91</v>
      </c>
      <c r="B49" s="2" t="s">
        <v>92</v>
      </c>
      <c r="C49" s="3"/>
      <c r="D49" s="4">
        <v>10</v>
      </c>
      <c r="E49" s="4">
        <v>10</v>
      </c>
    </row>
    <row r="50" spans="1:8" ht="15.75">
      <c r="A50" s="1" t="s">
        <v>21</v>
      </c>
      <c r="B50" s="2" t="s">
        <v>92</v>
      </c>
      <c r="C50" s="3" t="s">
        <v>22</v>
      </c>
      <c r="D50" s="4">
        <v>10</v>
      </c>
      <c r="E50" s="4">
        <v>10</v>
      </c>
    </row>
    <row r="51" spans="1:8" ht="15.75">
      <c r="A51" s="1" t="s">
        <v>89</v>
      </c>
      <c r="B51" s="2" t="s">
        <v>92</v>
      </c>
      <c r="C51" s="3" t="s">
        <v>90</v>
      </c>
      <c r="D51" s="4">
        <v>10</v>
      </c>
      <c r="E51" s="4">
        <v>10</v>
      </c>
    </row>
    <row r="52" spans="1:8" ht="63">
      <c r="A52" s="1" t="s">
        <v>31</v>
      </c>
      <c r="B52" s="2" t="s">
        <v>93</v>
      </c>
      <c r="C52" s="3"/>
      <c r="D52" s="4">
        <v>18.3</v>
      </c>
      <c r="E52" s="4">
        <v>19.04</v>
      </c>
    </row>
    <row r="53" spans="1:8" ht="31.5">
      <c r="A53" s="1" t="s">
        <v>17</v>
      </c>
      <c r="B53" s="2" t="s">
        <v>93</v>
      </c>
      <c r="C53" s="3" t="s">
        <v>18</v>
      </c>
      <c r="D53" s="4">
        <v>18.3</v>
      </c>
      <c r="E53" s="4">
        <v>19.04</v>
      </c>
    </row>
    <row r="54" spans="1:8" ht="31.5">
      <c r="A54" s="1" t="s">
        <v>19</v>
      </c>
      <c r="B54" s="2" t="s">
        <v>93</v>
      </c>
      <c r="C54" s="3" t="s">
        <v>20</v>
      </c>
      <c r="D54" s="4">
        <v>18.3</v>
      </c>
      <c r="E54" s="4">
        <v>19.04</v>
      </c>
    </row>
    <row r="55" spans="1:8" ht="47.25">
      <c r="A55" s="1" t="s">
        <v>36</v>
      </c>
      <c r="B55" s="2" t="s">
        <v>37</v>
      </c>
      <c r="C55" s="3"/>
      <c r="D55" s="4">
        <v>170.35</v>
      </c>
      <c r="E55" s="4">
        <v>177.16</v>
      </c>
    </row>
    <row r="56" spans="1:8" ht="15.75">
      <c r="A56" s="1" t="s">
        <v>94</v>
      </c>
      <c r="B56" s="2" t="s">
        <v>95</v>
      </c>
      <c r="C56" s="3"/>
      <c r="D56" s="4">
        <v>170.35</v>
      </c>
      <c r="E56" s="4">
        <v>177.16</v>
      </c>
    </row>
    <row r="57" spans="1:8" ht="47.25">
      <c r="A57" s="1" t="s">
        <v>96</v>
      </c>
      <c r="B57" s="2" t="s">
        <v>97</v>
      </c>
      <c r="C57" s="3"/>
      <c r="D57" s="4">
        <v>170.35</v>
      </c>
      <c r="E57" s="4">
        <v>177.16</v>
      </c>
    </row>
    <row r="58" spans="1:8" ht="31.5">
      <c r="A58" s="1" t="s">
        <v>38</v>
      </c>
      <c r="B58" s="2" t="s">
        <v>98</v>
      </c>
      <c r="C58" s="3"/>
      <c r="D58" s="4">
        <v>170.35</v>
      </c>
      <c r="E58" s="4">
        <v>177.16</v>
      </c>
    </row>
    <row r="59" spans="1:8" ht="31.5">
      <c r="A59" s="1" t="s">
        <v>17</v>
      </c>
      <c r="B59" s="2" t="s">
        <v>98</v>
      </c>
      <c r="C59" s="3" t="s">
        <v>18</v>
      </c>
      <c r="D59" s="4">
        <v>170.35</v>
      </c>
      <c r="E59" s="4">
        <v>177.16</v>
      </c>
    </row>
    <row r="60" spans="1:8" ht="31.5">
      <c r="A60" s="1" t="s">
        <v>19</v>
      </c>
      <c r="B60" s="2" t="s">
        <v>98</v>
      </c>
      <c r="C60" s="3" t="s">
        <v>20</v>
      </c>
      <c r="D60" s="4">
        <v>170.35</v>
      </c>
      <c r="E60" s="4">
        <v>177.16</v>
      </c>
    </row>
    <row r="61" spans="1:8" ht="31.5">
      <c r="A61" s="1" t="s">
        <v>39</v>
      </c>
      <c r="B61" s="2" t="s">
        <v>40</v>
      </c>
      <c r="C61" s="3"/>
      <c r="D61" s="4">
        <v>5113.68</v>
      </c>
      <c r="E61" s="4">
        <v>5318.22</v>
      </c>
      <c r="G61" s="10">
        <f>SUM(D63+D67)</f>
        <v>5113.6799999999994</v>
      </c>
      <c r="H61" s="10">
        <f>SUM(E63+E67)</f>
        <v>5318.22</v>
      </c>
    </row>
    <row r="62" spans="1:8" ht="15.75">
      <c r="A62" s="1" t="s">
        <v>94</v>
      </c>
      <c r="B62" s="2" t="s">
        <v>99</v>
      </c>
      <c r="C62" s="3"/>
      <c r="D62" s="4">
        <v>5113.68</v>
      </c>
      <c r="E62" s="4">
        <v>5318.22</v>
      </c>
    </row>
    <row r="63" spans="1:8" ht="47.25">
      <c r="A63" s="1" t="s">
        <v>100</v>
      </c>
      <c r="B63" s="2" t="s">
        <v>101</v>
      </c>
      <c r="C63" s="3"/>
      <c r="D63" s="4">
        <v>4327.8599999999997</v>
      </c>
      <c r="E63" s="4">
        <v>4500.97</v>
      </c>
    </row>
    <row r="64" spans="1:8" ht="126">
      <c r="A64" s="5" t="s">
        <v>102</v>
      </c>
      <c r="B64" s="2" t="s">
        <v>103</v>
      </c>
      <c r="C64" s="3"/>
      <c r="D64" s="4">
        <v>4327.8599999999997</v>
      </c>
      <c r="E64" s="4">
        <v>4500.97</v>
      </c>
    </row>
    <row r="65" spans="1:8" ht="15.75">
      <c r="A65" s="1" t="s">
        <v>32</v>
      </c>
      <c r="B65" s="2" t="s">
        <v>103</v>
      </c>
      <c r="C65" s="3" t="s">
        <v>33</v>
      </c>
      <c r="D65" s="4">
        <v>4327.8599999999997</v>
      </c>
      <c r="E65" s="4">
        <v>4500.97</v>
      </c>
    </row>
    <row r="66" spans="1:8" ht="15.75">
      <c r="A66" s="1" t="s">
        <v>34</v>
      </c>
      <c r="B66" s="2" t="s">
        <v>103</v>
      </c>
      <c r="C66" s="3" t="s">
        <v>35</v>
      </c>
      <c r="D66" s="4">
        <v>4327.8599999999997</v>
      </c>
      <c r="E66" s="4">
        <v>4500.97</v>
      </c>
    </row>
    <row r="67" spans="1:8" ht="47.25">
      <c r="A67" s="1" t="s">
        <v>104</v>
      </c>
      <c r="B67" s="2" t="s">
        <v>105</v>
      </c>
      <c r="C67" s="3"/>
      <c r="D67" s="4">
        <v>785.82</v>
      </c>
      <c r="E67" s="4">
        <v>817.25</v>
      </c>
    </row>
    <row r="68" spans="1:8" ht="126">
      <c r="A68" s="5" t="s">
        <v>106</v>
      </c>
      <c r="B68" s="2" t="s">
        <v>107</v>
      </c>
      <c r="C68" s="3"/>
      <c r="D68" s="4">
        <v>785.82</v>
      </c>
      <c r="E68" s="4">
        <v>817.25</v>
      </c>
    </row>
    <row r="69" spans="1:8" ht="15.75">
      <c r="A69" s="1" t="s">
        <v>32</v>
      </c>
      <c r="B69" s="2" t="s">
        <v>107</v>
      </c>
      <c r="C69" s="3" t="s">
        <v>33</v>
      </c>
      <c r="D69" s="4">
        <v>785.82</v>
      </c>
      <c r="E69" s="4">
        <v>817.25</v>
      </c>
    </row>
    <row r="70" spans="1:8" ht="15.75">
      <c r="A70" s="1" t="s">
        <v>34</v>
      </c>
      <c r="B70" s="2" t="s">
        <v>107</v>
      </c>
      <c r="C70" s="3" t="s">
        <v>35</v>
      </c>
      <c r="D70" s="4">
        <v>785.82</v>
      </c>
      <c r="E70" s="4">
        <v>817.25</v>
      </c>
    </row>
    <row r="71" spans="1:8" ht="63">
      <c r="A71" s="1" t="s">
        <v>41</v>
      </c>
      <c r="B71" s="2" t="s">
        <v>42</v>
      </c>
      <c r="C71" s="3"/>
      <c r="D71" s="4">
        <v>3946.31</v>
      </c>
      <c r="E71" s="4">
        <v>3581.89</v>
      </c>
      <c r="G71" s="10">
        <f>SUM(D74+D77+D80+D83+D86)</f>
        <v>3946.31</v>
      </c>
      <c r="H71" s="10">
        <f>SUM(E74+E77+E80+E83+E86)</f>
        <v>3581.89</v>
      </c>
    </row>
    <row r="72" spans="1:8" ht="15.75">
      <c r="A72" s="1" t="s">
        <v>94</v>
      </c>
      <c r="B72" s="2" t="s">
        <v>108</v>
      </c>
      <c r="C72" s="3"/>
      <c r="D72" s="4">
        <v>3946.31</v>
      </c>
      <c r="E72" s="4">
        <v>3581.89</v>
      </c>
    </row>
    <row r="73" spans="1:8" ht="31.5">
      <c r="A73" s="1" t="s">
        <v>109</v>
      </c>
      <c r="B73" s="2" t="s">
        <v>110</v>
      </c>
      <c r="C73" s="3"/>
      <c r="D73" s="4">
        <v>3946.31</v>
      </c>
      <c r="E73" s="4">
        <v>3581.89</v>
      </c>
    </row>
    <row r="74" spans="1:8" ht="15.75">
      <c r="A74" s="1" t="s">
        <v>111</v>
      </c>
      <c r="B74" s="2" t="s">
        <v>112</v>
      </c>
      <c r="C74" s="3"/>
      <c r="D74" s="4">
        <v>58.98</v>
      </c>
      <c r="E74" s="4">
        <v>61.34</v>
      </c>
    </row>
    <row r="75" spans="1:8" ht="31.5">
      <c r="A75" s="1" t="s">
        <v>17</v>
      </c>
      <c r="B75" s="2" t="s">
        <v>112</v>
      </c>
      <c r="C75" s="3" t="s">
        <v>18</v>
      </c>
      <c r="D75" s="4">
        <v>58.98</v>
      </c>
      <c r="E75" s="4">
        <v>61.34</v>
      </c>
    </row>
    <row r="76" spans="1:8" ht="31.5">
      <c r="A76" s="1" t="s">
        <v>19</v>
      </c>
      <c r="B76" s="2" t="s">
        <v>112</v>
      </c>
      <c r="C76" s="3" t="s">
        <v>20</v>
      </c>
      <c r="D76" s="4">
        <v>58.98</v>
      </c>
      <c r="E76" s="4">
        <v>61.34</v>
      </c>
    </row>
    <row r="77" spans="1:8" ht="15.75">
      <c r="A77" s="1" t="s">
        <v>113</v>
      </c>
      <c r="B77" s="2" t="s">
        <v>114</v>
      </c>
      <c r="C77" s="3"/>
      <c r="D77" s="4">
        <v>1494.26</v>
      </c>
      <c r="E77" s="4">
        <v>1072.45</v>
      </c>
    </row>
    <row r="78" spans="1:8" ht="31.5">
      <c r="A78" s="1" t="s">
        <v>17</v>
      </c>
      <c r="B78" s="2" t="s">
        <v>114</v>
      </c>
      <c r="C78" s="3" t="s">
        <v>18</v>
      </c>
      <c r="D78" s="4">
        <v>1494.26</v>
      </c>
      <c r="E78" s="4">
        <v>1072.45</v>
      </c>
    </row>
    <row r="79" spans="1:8" ht="31.5">
      <c r="A79" s="1" t="s">
        <v>19</v>
      </c>
      <c r="B79" s="2" t="s">
        <v>114</v>
      </c>
      <c r="C79" s="3" t="s">
        <v>20</v>
      </c>
      <c r="D79" s="4">
        <v>1494.26</v>
      </c>
      <c r="E79" s="4">
        <v>1072.45</v>
      </c>
    </row>
    <row r="80" spans="1:8" ht="47.25">
      <c r="A80" s="1" t="s">
        <v>43</v>
      </c>
      <c r="B80" s="2" t="s">
        <v>115</v>
      </c>
      <c r="C80" s="3"/>
      <c r="D80" s="4">
        <v>1345</v>
      </c>
      <c r="E80" s="4">
        <v>1900</v>
      </c>
    </row>
    <row r="81" spans="1:8" ht="31.5">
      <c r="A81" s="1" t="s">
        <v>17</v>
      </c>
      <c r="B81" s="2" t="s">
        <v>115</v>
      </c>
      <c r="C81" s="3" t="s">
        <v>18</v>
      </c>
      <c r="D81" s="4">
        <v>1345</v>
      </c>
      <c r="E81" s="4">
        <v>1900</v>
      </c>
    </row>
    <row r="82" spans="1:8" ht="31.5">
      <c r="A82" s="1" t="s">
        <v>19</v>
      </c>
      <c r="B82" s="2" t="s">
        <v>115</v>
      </c>
      <c r="C82" s="3" t="s">
        <v>20</v>
      </c>
      <c r="D82" s="4">
        <v>1345</v>
      </c>
      <c r="E82" s="4">
        <v>1900</v>
      </c>
    </row>
    <row r="83" spans="1:8" ht="47.25">
      <c r="A83" s="1" t="s">
        <v>116</v>
      </c>
      <c r="B83" s="2" t="s">
        <v>117</v>
      </c>
      <c r="C83" s="3"/>
      <c r="D83" s="4">
        <v>499.97</v>
      </c>
      <c r="E83" s="4"/>
    </row>
    <row r="84" spans="1:8" ht="31.5">
      <c r="A84" s="1" t="s">
        <v>17</v>
      </c>
      <c r="B84" s="2" t="s">
        <v>117</v>
      </c>
      <c r="C84" s="3" t="s">
        <v>18</v>
      </c>
      <c r="D84" s="4">
        <v>499.97</v>
      </c>
      <c r="E84" s="4"/>
    </row>
    <row r="85" spans="1:8" ht="31.5">
      <c r="A85" s="1" t="s">
        <v>19</v>
      </c>
      <c r="B85" s="2" t="s">
        <v>117</v>
      </c>
      <c r="C85" s="3" t="s">
        <v>20</v>
      </c>
      <c r="D85" s="4">
        <v>499.97</v>
      </c>
      <c r="E85" s="4"/>
    </row>
    <row r="86" spans="1:8" ht="15.75">
      <c r="A86" s="1" t="s">
        <v>113</v>
      </c>
      <c r="B86" s="2" t="s">
        <v>173</v>
      </c>
      <c r="C86" s="3"/>
      <c r="D86" s="4">
        <v>548.1</v>
      </c>
      <c r="E86" s="4">
        <v>548.1</v>
      </c>
    </row>
    <row r="87" spans="1:8" ht="31.5">
      <c r="A87" s="1" t="s">
        <v>17</v>
      </c>
      <c r="B87" s="2" t="s">
        <v>173</v>
      </c>
      <c r="C87" s="3" t="s">
        <v>18</v>
      </c>
      <c r="D87" s="4">
        <v>548.1</v>
      </c>
      <c r="E87" s="4">
        <v>548.1</v>
      </c>
    </row>
    <row r="88" spans="1:8" ht="31.5">
      <c r="A88" s="1" t="s">
        <v>19</v>
      </c>
      <c r="B88" s="2" t="s">
        <v>173</v>
      </c>
      <c r="C88" s="3" t="s">
        <v>20</v>
      </c>
      <c r="D88" s="4">
        <v>548.1</v>
      </c>
      <c r="E88" s="4">
        <v>548.1</v>
      </c>
    </row>
    <row r="89" spans="1:8" ht="31.5">
      <c r="A89" s="1" t="s">
        <v>44</v>
      </c>
      <c r="B89" s="2" t="s">
        <v>45</v>
      </c>
      <c r="C89" s="3"/>
      <c r="D89" s="4">
        <v>284.87</v>
      </c>
      <c r="E89" s="4">
        <v>296.27</v>
      </c>
      <c r="G89" s="10">
        <f>SUM(D92+D95+D98)</f>
        <v>284.87</v>
      </c>
      <c r="H89" s="10">
        <f>SUM(E92+E95+E98)</f>
        <v>296.27</v>
      </c>
    </row>
    <row r="90" spans="1:8" ht="15.75">
      <c r="A90" s="1" t="s">
        <v>94</v>
      </c>
      <c r="B90" s="2" t="s">
        <v>118</v>
      </c>
      <c r="C90" s="3"/>
      <c r="D90" s="4">
        <v>284.87</v>
      </c>
      <c r="E90" s="4">
        <v>296.27</v>
      </c>
    </row>
    <row r="91" spans="1:8" ht="78.75">
      <c r="A91" s="5" t="s">
        <v>119</v>
      </c>
      <c r="B91" s="2" t="s">
        <v>120</v>
      </c>
      <c r="C91" s="3"/>
      <c r="D91" s="4">
        <v>284.87</v>
      </c>
      <c r="E91" s="4">
        <v>296.27</v>
      </c>
    </row>
    <row r="92" spans="1:8" ht="31.5">
      <c r="A92" s="1" t="s">
        <v>46</v>
      </c>
      <c r="B92" s="2" t="s">
        <v>121</v>
      </c>
      <c r="C92" s="3"/>
      <c r="D92" s="4">
        <v>62.4</v>
      </c>
      <c r="E92" s="4">
        <v>64.900000000000006</v>
      </c>
    </row>
    <row r="93" spans="1:8" ht="31.5">
      <c r="A93" s="1" t="s">
        <v>17</v>
      </c>
      <c r="B93" s="2" t="s">
        <v>121</v>
      </c>
      <c r="C93" s="3" t="s">
        <v>18</v>
      </c>
      <c r="D93" s="4">
        <v>62.4</v>
      </c>
      <c r="E93" s="4">
        <v>64.900000000000006</v>
      </c>
    </row>
    <row r="94" spans="1:8" ht="31.5">
      <c r="A94" s="1" t="s">
        <v>19</v>
      </c>
      <c r="B94" s="2" t="s">
        <v>121</v>
      </c>
      <c r="C94" s="3" t="s">
        <v>20</v>
      </c>
      <c r="D94" s="4">
        <v>62.4</v>
      </c>
      <c r="E94" s="4">
        <v>64.900000000000006</v>
      </c>
    </row>
    <row r="95" spans="1:8" ht="110.25">
      <c r="A95" s="5" t="s">
        <v>122</v>
      </c>
      <c r="B95" s="2" t="s">
        <v>123</v>
      </c>
      <c r="C95" s="3"/>
      <c r="D95" s="4">
        <v>120.76</v>
      </c>
      <c r="E95" s="4">
        <v>125.59</v>
      </c>
    </row>
    <row r="96" spans="1:8" ht="15.75">
      <c r="A96" s="1" t="s">
        <v>32</v>
      </c>
      <c r="B96" s="2" t="s">
        <v>123</v>
      </c>
      <c r="C96" s="3" t="s">
        <v>33</v>
      </c>
      <c r="D96" s="4">
        <v>120.76</v>
      </c>
      <c r="E96" s="4">
        <v>125.59</v>
      </c>
    </row>
    <row r="97" spans="1:8" ht="15.75">
      <c r="A97" s="1" t="s">
        <v>34</v>
      </c>
      <c r="B97" s="2" t="s">
        <v>123</v>
      </c>
      <c r="C97" s="3" t="s">
        <v>35</v>
      </c>
      <c r="D97" s="4">
        <v>120.76</v>
      </c>
      <c r="E97" s="4">
        <v>125.59</v>
      </c>
    </row>
    <row r="98" spans="1:8" ht="126">
      <c r="A98" s="5" t="s">
        <v>124</v>
      </c>
      <c r="B98" s="2" t="s">
        <v>125</v>
      </c>
      <c r="C98" s="3"/>
      <c r="D98" s="4">
        <v>101.71</v>
      </c>
      <c r="E98" s="4">
        <v>105.78</v>
      </c>
    </row>
    <row r="99" spans="1:8" ht="15.75">
      <c r="A99" s="1" t="s">
        <v>32</v>
      </c>
      <c r="B99" s="2" t="s">
        <v>125</v>
      </c>
      <c r="C99" s="3" t="s">
        <v>33</v>
      </c>
      <c r="D99" s="4">
        <v>101.71</v>
      </c>
      <c r="E99" s="4">
        <v>105.78</v>
      </c>
    </row>
    <row r="100" spans="1:8" ht="15.75">
      <c r="A100" s="1" t="s">
        <v>34</v>
      </c>
      <c r="B100" s="2" t="s">
        <v>125</v>
      </c>
      <c r="C100" s="3" t="s">
        <v>35</v>
      </c>
      <c r="D100" s="4">
        <v>101.71</v>
      </c>
      <c r="E100" s="4">
        <v>105.78</v>
      </c>
    </row>
    <row r="101" spans="1:8" ht="47.25">
      <c r="A101" s="1" t="s">
        <v>47</v>
      </c>
      <c r="B101" s="2" t="s">
        <v>48</v>
      </c>
      <c r="C101" s="3"/>
      <c r="D101" s="4">
        <v>501.02</v>
      </c>
      <c r="E101" s="4">
        <v>620.79</v>
      </c>
      <c r="G101" s="10">
        <f>SUM(D102+D110)</f>
        <v>501.02</v>
      </c>
      <c r="H101" s="10">
        <f>SUM(E102+E110)</f>
        <v>620.79</v>
      </c>
    </row>
    <row r="102" spans="1:8" ht="31.5">
      <c r="A102" s="1" t="s">
        <v>126</v>
      </c>
      <c r="B102" s="2" t="s">
        <v>127</v>
      </c>
      <c r="C102" s="3"/>
      <c r="D102" s="4">
        <v>23.53</v>
      </c>
      <c r="E102" s="4">
        <v>124.2</v>
      </c>
      <c r="G102" s="10">
        <f>SUM(D104+D107)</f>
        <v>23.53</v>
      </c>
      <c r="H102" s="10">
        <f>SUM(E104+E107)</f>
        <v>124.2</v>
      </c>
    </row>
    <row r="103" spans="1:8" ht="31.5">
      <c r="A103" s="1" t="s">
        <v>128</v>
      </c>
      <c r="B103" s="2" t="s">
        <v>129</v>
      </c>
      <c r="C103" s="3"/>
      <c r="D103" s="4">
        <v>23.53</v>
      </c>
      <c r="E103" s="4">
        <v>124.2</v>
      </c>
    </row>
    <row r="104" spans="1:8" ht="47.25">
      <c r="A104" s="1" t="s">
        <v>130</v>
      </c>
      <c r="B104" s="2" t="s">
        <v>131</v>
      </c>
      <c r="C104" s="3"/>
      <c r="D104" s="4">
        <v>3.98</v>
      </c>
      <c r="E104" s="4">
        <v>3.98</v>
      </c>
    </row>
    <row r="105" spans="1:8" ht="31.5">
      <c r="A105" s="1" t="s">
        <v>17</v>
      </c>
      <c r="B105" s="2" t="s">
        <v>131</v>
      </c>
      <c r="C105" s="3" t="s">
        <v>18</v>
      </c>
      <c r="D105" s="4">
        <v>3.98</v>
      </c>
      <c r="E105" s="4">
        <v>3.98</v>
      </c>
    </row>
    <row r="106" spans="1:8" ht="31.5">
      <c r="A106" s="1" t="s">
        <v>19</v>
      </c>
      <c r="B106" s="2" t="s">
        <v>131</v>
      </c>
      <c r="C106" s="3" t="s">
        <v>20</v>
      </c>
      <c r="D106" s="4">
        <v>3.98</v>
      </c>
      <c r="E106" s="4">
        <v>3.98</v>
      </c>
    </row>
    <row r="107" spans="1:8" ht="47.25">
      <c r="A107" s="1" t="s">
        <v>130</v>
      </c>
      <c r="B107" s="2" t="s">
        <v>132</v>
      </c>
      <c r="C107" s="3"/>
      <c r="D107" s="4">
        <v>19.55</v>
      </c>
      <c r="E107" s="4">
        <v>120.22</v>
      </c>
    </row>
    <row r="108" spans="1:8" ht="31.5">
      <c r="A108" s="1" t="s">
        <v>17</v>
      </c>
      <c r="B108" s="2" t="s">
        <v>132</v>
      </c>
      <c r="C108" s="3" t="s">
        <v>18</v>
      </c>
      <c r="D108" s="4">
        <v>19.55</v>
      </c>
      <c r="E108" s="4">
        <v>120.22</v>
      </c>
    </row>
    <row r="109" spans="1:8" ht="31.5">
      <c r="A109" s="1" t="s">
        <v>19</v>
      </c>
      <c r="B109" s="2" t="s">
        <v>132</v>
      </c>
      <c r="C109" s="3" t="s">
        <v>20</v>
      </c>
      <c r="D109" s="4">
        <v>19.55</v>
      </c>
      <c r="E109" s="4">
        <v>120.22</v>
      </c>
    </row>
    <row r="110" spans="1:8" ht="15.75">
      <c r="A110" s="1" t="s">
        <v>94</v>
      </c>
      <c r="B110" s="2" t="s">
        <v>133</v>
      </c>
      <c r="C110" s="3"/>
      <c r="D110" s="4">
        <v>477.49</v>
      </c>
      <c r="E110" s="4">
        <v>496.59</v>
      </c>
      <c r="G110" s="10">
        <f>SUM(D111+D121)</f>
        <v>477.49</v>
      </c>
      <c r="H110" s="10">
        <f>SUM(E111+E121)</f>
        <v>496.59000000000003</v>
      </c>
    </row>
    <row r="111" spans="1:8" ht="31.5">
      <c r="A111" s="1" t="s">
        <v>134</v>
      </c>
      <c r="B111" s="2" t="s">
        <v>135</v>
      </c>
      <c r="C111" s="3"/>
      <c r="D111" s="4">
        <v>37.36</v>
      </c>
      <c r="E111" s="4">
        <v>38.85</v>
      </c>
      <c r="G111" s="10">
        <f>SUM(D112+D115+D118)</f>
        <v>37.36</v>
      </c>
      <c r="H111" s="10">
        <f>SUM(E112+E115+E118)</f>
        <v>38.85</v>
      </c>
    </row>
    <row r="112" spans="1:8" ht="31.5">
      <c r="A112" s="1" t="s">
        <v>49</v>
      </c>
      <c r="B112" s="2" t="s">
        <v>136</v>
      </c>
      <c r="C112" s="3"/>
      <c r="D112" s="4">
        <v>4.16</v>
      </c>
      <c r="E112" s="4">
        <v>4.33</v>
      </c>
    </row>
    <row r="113" spans="1:5" ht="31.5">
      <c r="A113" s="1" t="s">
        <v>17</v>
      </c>
      <c r="B113" s="2" t="s">
        <v>136</v>
      </c>
      <c r="C113" s="3" t="s">
        <v>18</v>
      </c>
      <c r="D113" s="4">
        <v>4.16</v>
      </c>
      <c r="E113" s="4">
        <v>4.33</v>
      </c>
    </row>
    <row r="114" spans="1:5" ht="31.5">
      <c r="A114" s="1" t="s">
        <v>19</v>
      </c>
      <c r="B114" s="2" t="s">
        <v>136</v>
      </c>
      <c r="C114" s="3" t="s">
        <v>20</v>
      </c>
      <c r="D114" s="4">
        <v>4.16</v>
      </c>
      <c r="E114" s="4">
        <v>4.33</v>
      </c>
    </row>
    <row r="115" spans="1:5" ht="31.5">
      <c r="A115" s="1" t="s">
        <v>137</v>
      </c>
      <c r="B115" s="2" t="s">
        <v>138</v>
      </c>
      <c r="C115" s="3"/>
      <c r="D115" s="4">
        <v>26.5</v>
      </c>
      <c r="E115" s="4">
        <v>27.56</v>
      </c>
    </row>
    <row r="116" spans="1:5" ht="31.5">
      <c r="A116" s="1" t="s">
        <v>17</v>
      </c>
      <c r="B116" s="2" t="s">
        <v>138</v>
      </c>
      <c r="C116" s="3" t="s">
        <v>18</v>
      </c>
      <c r="D116" s="4">
        <v>26.5</v>
      </c>
      <c r="E116" s="4">
        <v>27.56</v>
      </c>
    </row>
    <row r="117" spans="1:5" ht="31.5">
      <c r="A117" s="1" t="s">
        <v>19</v>
      </c>
      <c r="B117" s="2" t="s">
        <v>138</v>
      </c>
      <c r="C117" s="3" t="s">
        <v>20</v>
      </c>
      <c r="D117" s="4">
        <v>26.5</v>
      </c>
      <c r="E117" s="4">
        <v>27.56</v>
      </c>
    </row>
    <row r="118" spans="1:5" ht="31.5">
      <c r="A118" s="1" t="s">
        <v>50</v>
      </c>
      <c r="B118" s="2" t="s">
        <v>139</v>
      </c>
      <c r="C118" s="3"/>
      <c r="D118" s="4">
        <v>6.7</v>
      </c>
      <c r="E118" s="4">
        <v>6.96</v>
      </c>
    </row>
    <row r="119" spans="1:5" ht="31.5">
      <c r="A119" s="1" t="s">
        <v>17</v>
      </c>
      <c r="B119" s="2" t="s">
        <v>139</v>
      </c>
      <c r="C119" s="3" t="s">
        <v>18</v>
      </c>
      <c r="D119" s="4">
        <v>6.7</v>
      </c>
      <c r="E119" s="4">
        <v>6.96</v>
      </c>
    </row>
    <row r="120" spans="1:5" ht="31.5">
      <c r="A120" s="1" t="s">
        <v>19</v>
      </c>
      <c r="B120" s="2" t="s">
        <v>139</v>
      </c>
      <c r="C120" s="3" t="s">
        <v>20</v>
      </c>
      <c r="D120" s="4">
        <v>6.7</v>
      </c>
      <c r="E120" s="4">
        <v>6.96</v>
      </c>
    </row>
    <row r="121" spans="1:5" ht="31.5">
      <c r="A121" s="1" t="s">
        <v>140</v>
      </c>
      <c r="B121" s="2" t="s">
        <v>141</v>
      </c>
      <c r="C121" s="3"/>
      <c r="D121" s="4">
        <v>440.13</v>
      </c>
      <c r="E121" s="4">
        <v>457.74</v>
      </c>
    </row>
    <row r="122" spans="1:5" ht="126">
      <c r="A122" s="5" t="s">
        <v>142</v>
      </c>
      <c r="B122" s="2" t="s">
        <v>143</v>
      </c>
      <c r="C122" s="3"/>
      <c r="D122" s="4">
        <v>440.13</v>
      </c>
      <c r="E122" s="4">
        <v>457.74</v>
      </c>
    </row>
    <row r="123" spans="1:5" ht="15.75">
      <c r="A123" s="1" t="s">
        <v>32</v>
      </c>
      <c r="B123" s="2" t="s">
        <v>143</v>
      </c>
      <c r="C123" s="3" t="s">
        <v>33</v>
      </c>
      <c r="D123" s="4">
        <v>440.13</v>
      </c>
      <c r="E123" s="4">
        <v>457.74</v>
      </c>
    </row>
    <row r="124" spans="1:5" ht="15.75">
      <c r="A124" s="1" t="s">
        <v>34</v>
      </c>
      <c r="B124" s="2" t="s">
        <v>143</v>
      </c>
      <c r="C124" s="3" t="s">
        <v>35</v>
      </c>
      <c r="D124" s="4">
        <v>440.13</v>
      </c>
      <c r="E124" s="4">
        <v>457.74</v>
      </c>
    </row>
    <row r="125" spans="1:5" ht="31.5">
      <c r="A125" s="1" t="s">
        <v>51</v>
      </c>
      <c r="B125" s="2" t="s">
        <v>52</v>
      </c>
      <c r="C125" s="3"/>
      <c r="D125" s="4">
        <v>1326.36</v>
      </c>
      <c r="E125" s="4">
        <v>1369.21</v>
      </c>
    </row>
    <row r="126" spans="1:5" ht="15.75">
      <c r="A126" s="1" t="s">
        <v>94</v>
      </c>
      <c r="B126" s="2" t="s">
        <v>144</v>
      </c>
      <c r="C126" s="3"/>
      <c r="D126" s="4">
        <v>1326.36</v>
      </c>
      <c r="E126" s="4">
        <v>1369.21</v>
      </c>
    </row>
    <row r="127" spans="1:5" ht="31.5">
      <c r="A127" s="1" t="s">
        <v>145</v>
      </c>
      <c r="B127" s="2" t="s">
        <v>146</v>
      </c>
      <c r="C127" s="3"/>
      <c r="D127" s="4">
        <v>1326.36</v>
      </c>
      <c r="E127" s="4">
        <v>1369.21</v>
      </c>
    </row>
    <row r="128" spans="1:5" ht="31.5">
      <c r="A128" s="1" t="s">
        <v>147</v>
      </c>
      <c r="B128" s="2" t="s">
        <v>148</v>
      </c>
      <c r="C128" s="3"/>
      <c r="D128" s="4">
        <v>1326.36</v>
      </c>
      <c r="E128" s="4">
        <v>1369.21</v>
      </c>
    </row>
    <row r="129" spans="1:8" ht="31.5">
      <c r="A129" s="1" t="s">
        <v>17</v>
      </c>
      <c r="B129" s="2" t="s">
        <v>148</v>
      </c>
      <c r="C129" s="3" t="s">
        <v>18</v>
      </c>
      <c r="D129" s="4">
        <v>1326.36</v>
      </c>
      <c r="E129" s="4">
        <v>1369.21</v>
      </c>
    </row>
    <row r="130" spans="1:8" ht="31.5">
      <c r="A130" s="1" t="s">
        <v>19</v>
      </c>
      <c r="B130" s="2" t="s">
        <v>148</v>
      </c>
      <c r="C130" s="3" t="s">
        <v>20</v>
      </c>
      <c r="D130" s="4">
        <v>1326.36</v>
      </c>
      <c r="E130" s="4">
        <v>1369.21</v>
      </c>
    </row>
    <row r="131" spans="1:8" ht="47.25">
      <c r="A131" s="1" t="s">
        <v>53</v>
      </c>
      <c r="B131" s="2" t="s">
        <v>54</v>
      </c>
      <c r="C131" s="3"/>
      <c r="D131" s="4">
        <v>1195.72</v>
      </c>
      <c r="E131" s="4">
        <v>1306.5</v>
      </c>
      <c r="G131" s="10">
        <f>SUM(D133+D137+D141)</f>
        <v>1195.7199999999998</v>
      </c>
      <c r="H131" s="10">
        <f>SUM(E133+E137+E141)</f>
        <v>1306.5</v>
      </c>
    </row>
    <row r="132" spans="1:8" ht="15.75">
      <c r="A132" s="1" t="s">
        <v>94</v>
      </c>
      <c r="B132" s="2" t="s">
        <v>149</v>
      </c>
      <c r="C132" s="3"/>
      <c r="D132" s="4">
        <v>1195.72</v>
      </c>
      <c r="E132" s="4">
        <v>1306.5</v>
      </c>
    </row>
    <row r="133" spans="1:8" ht="31.5">
      <c r="A133" s="1" t="s">
        <v>150</v>
      </c>
      <c r="B133" s="2" t="s">
        <v>151</v>
      </c>
      <c r="C133" s="3"/>
      <c r="D133" s="4">
        <v>578.46</v>
      </c>
      <c r="E133" s="4">
        <v>664.55</v>
      </c>
    </row>
    <row r="134" spans="1:8" ht="31.5">
      <c r="A134" s="1" t="s">
        <v>55</v>
      </c>
      <c r="B134" s="2" t="s">
        <v>152</v>
      </c>
      <c r="C134" s="3"/>
      <c r="D134" s="4">
        <v>578.46</v>
      </c>
      <c r="E134" s="4">
        <v>664.55</v>
      </c>
    </row>
    <row r="135" spans="1:8" ht="15.75">
      <c r="A135" s="1" t="s">
        <v>21</v>
      </c>
      <c r="B135" s="2" t="s">
        <v>152</v>
      </c>
      <c r="C135" s="3" t="s">
        <v>22</v>
      </c>
      <c r="D135" s="4">
        <v>578.46</v>
      </c>
      <c r="E135" s="4">
        <v>664.55</v>
      </c>
    </row>
    <row r="136" spans="1:8" ht="47.25">
      <c r="A136" s="1" t="s">
        <v>56</v>
      </c>
      <c r="B136" s="2" t="s">
        <v>152</v>
      </c>
      <c r="C136" s="3" t="s">
        <v>57</v>
      </c>
      <c r="D136" s="4">
        <v>578.46</v>
      </c>
      <c r="E136" s="4">
        <v>664.55</v>
      </c>
    </row>
    <row r="137" spans="1:8" ht="31.5">
      <c r="A137" s="1" t="s">
        <v>153</v>
      </c>
      <c r="B137" s="2" t="s">
        <v>154</v>
      </c>
      <c r="C137" s="3"/>
      <c r="D137" s="4">
        <v>587.92999999999995</v>
      </c>
      <c r="E137" s="4">
        <v>611.45000000000005</v>
      </c>
    </row>
    <row r="138" spans="1:8" ht="47.25">
      <c r="A138" s="1" t="s">
        <v>155</v>
      </c>
      <c r="B138" s="2" t="s">
        <v>156</v>
      </c>
      <c r="C138" s="3"/>
      <c r="D138" s="4">
        <v>587.92999999999995</v>
      </c>
      <c r="E138" s="4">
        <v>611.45000000000005</v>
      </c>
    </row>
    <row r="139" spans="1:8" ht="31.5">
      <c r="A139" s="1" t="s">
        <v>17</v>
      </c>
      <c r="B139" s="2" t="s">
        <v>156</v>
      </c>
      <c r="C139" s="3" t="s">
        <v>18</v>
      </c>
      <c r="D139" s="4">
        <v>587.92999999999995</v>
      </c>
      <c r="E139" s="4">
        <v>611.45000000000005</v>
      </c>
    </row>
    <row r="140" spans="1:8" ht="31.5">
      <c r="A140" s="1" t="s">
        <v>19</v>
      </c>
      <c r="B140" s="2" t="s">
        <v>156</v>
      </c>
      <c r="C140" s="3" t="s">
        <v>20</v>
      </c>
      <c r="D140" s="4">
        <v>587.92999999999995</v>
      </c>
      <c r="E140" s="4">
        <v>611.45000000000005</v>
      </c>
    </row>
    <row r="141" spans="1:8" ht="31.5">
      <c r="A141" s="1" t="s">
        <v>157</v>
      </c>
      <c r="B141" s="2" t="s">
        <v>158</v>
      </c>
      <c r="C141" s="3"/>
      <c r="D141" s="4">
        <v>29.33</v>
      </c>
      <c r="E141" s="4">
        <v>30.5</v>
      </c>
    </row>
    <row r="142" spans="1:8" ht="31.5">
      <c r="A142" s="1" t="s">
        <v>159</v>
      </c>
      <c r="B142" s="2" t="s">
        <v>160</v>
      </c>
      <c r="C142" s="3"/>
      <c r="D142" s="4">
        <v>29.33</v>
      </c>
      <c r="E142" s="4">
        <v>30.5</v>
      </c>
    </row>
    <row r="143" spans="1:8" ht="31.5">
      <c r="A143" s="1" t="s">
        <v>17</v>
      </c>
      <c r="B143" s="2" t="s">
        <v>160</v>
      </c>
      <c r="C143" s="3" t="s">
        <v>18</v>
      </c>
      <c r="D143" s="4">
        <v>29.33</v>
      </c>
      <c r="E143" s="4">
        <v>30.5</v>
      </c>
    </row>
    <row r="144" spans="1:8" ht="31.5">
      <c r="A144" s="1" t="s">
        <v>19</v>
      </c>
      <c r="B144" s="2" t="s">
        <v>160</v>
      </c>
      <c r="C144" s="3" t="s">
        <v>20</v>
      </c>
      <c r="D144" s="4">
        <v>29.33</v>
      </c>
      <c r="E144" s="4">
        <v>30.5</v>
      </c>
    </row>
    <row r="145" spans="1:5" ht="47.25">
      <c r="A145" s="1" t="s">
        <v>58</v>
      </c>
      <c r="B145" s="2" t="s">
        <v>59</v>
      </c>
      <c r="C145" s="3"/>
      <c r="D145" s="4">
        <v>428.82</v>
      </c>
      <c r="E145" s="4">
        <v>445.98</v>
      </c>
    </row>
    <row r="146" spans="1:5" ht="15.75">
      <c r="A146" s="1" t="s">
        <v>94</v>
      </c>
      <c r="B146" s="2" t="s">
        <v>161</v>
      </c>
      <c r="C146" s="3"/>
      <c r="D146" s="4">
        <v>428.82</v>
      </c>
      <c r="E146" s="4">
        <v>445.98</v>
      </c>
    </row>
    <row r="147" spans="1:5" ht="31.5">
      <c r="A147" s="1" t="s">
        <v>162</v>
      </c>
      <c r="B147" s="2" t="s">
        <v>163</v>
      </c>
      <c r="C147" s="3"/>
      <c r="D147" s="4">
        <v>428.82</v>
      </c>
      <c r="E147" s="4">
        <v>445.98</v>
      </c>
    </row>
    <row r="148" spans="1:5" ht="15.75">
      <c r="A148" s="1" t="s">
        <v>164</v>
      </c>
      <c r="B148" s="2" t="s">
        <v>165</v>
      </c>
      <c r="C148" s="3"/>
      <c r="D148" s="4">
        <v>428.82</v>
      </c>
      <c r="E148" s="4">
        <v>445.98</v>
      </c>
    </row>
    <row r="149" spans="1:5" ht="15.75">
      <c r="A149" s="1" t="s">
        <v>21</v>
      </c>
      <c r="B149" s="2" t="s">
        <v>165</v>
      </c>
      <c r="C149" s="3" t="s">
        <v>22</v>
      </c>
      <c r="D149" s="4">
        <v>428.82</v>
      </c>
      <c r="E149" s="4">
        <v>445.98</v>
      </c>
    </row>
    <row r="150" spans="1:5" ht="47.25">
      <c r="A150" s="1" t="s">
        <v>56</v>
      </c>
      <c r="B150" s="2" t="s">
        <v>165</v>
      </c>
      <c r="C150" s="3" t="s">
        <v>57</v>
      </c>
      <c r="D150" s="4">
        <v>428.82</v>
      </c>
      <c r="E150" s="4">
        <v>445.98</v>
      </c>
    </row>
    <row r="151" spans="1:5" ht="31.5">
      <c r="A151" s="1" t="s">
        <v>60</v>
      </c>
      <c r="B151" s="2" t="s">
        <v>61</v>
      </c>
      <c r="C151" s="3"/>
      <c r="D151" s="4">
        <v>4.01</v>
      </c>
      <c r="E151" s="4">
        <v>4.1399999999999997</v>
      </c>
    </row>
    <row r="152" spans="1:5" ht="15.75">
      <c r="A152" s="1" t="s">
        <v>94</v>
      </c>
      <c r="B152" s="2" t="s">
        <v>166</v>
      </c>
      <c r="C152" s="3"/>
      <c r="D152" s="4">
        <v>4.01</v>
      </c>
      <c r="E152" s="4">
        <v>4.1399999999999997</v>
      </c>
    </row>
    <row r="153" spans="1:5" ht="47.25">
      <c r="A153" s="1" t="s">
        <v>167</v>
      </c>
      <c r="B153" s="2" t="s">
        <v>168</v>
      </c>
      <c r="C153" s="3"/>
      <c r="D153" s="4">
        <v>4.01</v>
      </c>
      <c r="E153" s="4">
        <v>4.1399999999999997</v>
      </c>
    </row>
    <row r="154" spans="1:5" ht="31.5">
      <c r="A154" s="1" t="s">
        <v>169</v>
      </c>
      <c r="B154" s="2" t="s">
        <v>170</v>
      </c>
      <c r="C154" s="3"/>
      <c r="D154" s="4">
        <v>4.01</v>
      </c>
      <c r="E154" s="4">
        <v>4.1399999999999997</v>
      </c>
    </row>
    <row r="155" spans="1:5" ht="15.75">
      <c r="A155" s="1" t="s">
        <v>21</v>
      </c>
      <c r="B155" s="2" t="s">
        <v>170</v>
      </c>
      <c r="C155" s="3" t="s">
        <v>22</v>
      </c>
      <c r="D155" s="4">
        <v>4.01</v>
      </c>
      <c r="E155" s="4">
        <v>4.1399999999999997</v>
      </c>
    </row>
    <row r="156" spans="1:5" ht="15.75">
      <c r="A156" s="1" t="s">
        <v>23</v>
      </c>
      <c r="B156" s="2" t="s">
        <v>170</v>
      </c>
      <c r="C156" s="3" t="s">
        <v>24</v>
      </c>
      <c r="D156" s="4">
        <v>4.01</v>
      </c>
      <c r="E156" s="4">
        <v>4.1399999999999997</v>
      </c>
    </row>
    <row r="157" spans="1:5" ht="15.75">
      <c r="A157" s="1" t="s">
        <v>62</v>
      </c>
      <c r="B157" s="2"/>
      <c r="C157" s="3"/>
      <c r="D157" s="4">
        <v>21244.17</v>
      </c>
      <c r="E157" s="4">
        <v>21724.36</v>
      </c>
    </row>
    <row r="159" spans="1:5">
      <c r="D159" s="10"/>
      <c r="E159" s="10"/>
    </row>
  </sheetData>
  <mergeCells count="6">
    <mergeCell ref="A9:E10"/>
    <mergeCell ref="C3:E3"/>
    <mergeCell ref="C4:E4"/>
    <mergeCell ref="C7:E7"/>
    <mergeCell ref="B5:E5"/>
    <mergeCell ref="B6:E6"/>
  </mergeCells>
  <pageMargins left="1.1811023622047245" right="0.78740157480314965" top="0.78740157480314965" bottom="0.98425196850393704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2022-11-09T09:36:11Z</dcterms:modified>
</cp:coreProperties>
</file>